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patricia_voogt_telefilm_ca/Documents/Document Management/Relaunch/23-24/Phase 2 documents/Versioning/"/>
    </mc:Choice>
  </mc:AlternateContent>
  <xr:revisionPtr revIDLastSave="29" documentId="8_{39914061-AC0B-4ABB-981F-DE96FB1912EA}" xr6:coauthVersionLast="47" xr6:coauthVersionMax="47" xr10:uidLastSave="{D7E95E08-BA51-4BA1-8743-9930C2382BE5}"/>
  <bookViews>
    <workbookView xWindow="-110" yWindow="-110" windowWidth="19420" windowHeight="10420" xr2:uid="{00000000-000D-0000-FFFF-FFFF00000000}"/>
  </bookViews>
  <sheets>
    <sheet name="Cover" sheetId="1" r:id="rId1"/>
    <sheet name="Information" sheetId="2" r:id="rId2"/>
    <sheet name="Summary" sheetId="3" r:id="rId3"/>
    <sheet name="Details" sheetId="4" r:id="rId4"/>
  </sheets>
  <definedNames>
    <definedName name="_xlnm.Print_Area" localSheetId="0">Cover!$A$1:$A$49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7" i="4" l="1"/>
  <c r="E21" i="3" s="1"/>
  <c r="E189" i="4"/>
  <c r="E190" i="4"/>
  <c r="E191" i="4"/>
  <c r="E192" i="4"/>
  <c r="E193" i="4"/>
  <c r="E194" i="4"/>
  <c r="E195" i="4"/>
  <c r="E188" i="4"/>
  <c r="E186" i="4"/>
  <c r="D186" i="4"/>
  <c r="D181" i="4"/>
  <c r="E20" i="3" s="1"/>
  <c r="E173" i="4"/>
  <c r="E174" i="4"/>
  <c r="E175" i="4"/>
  <c r="E176" i="4"/>
  <c r="E177" i="4"/>
  <c r="E178" i="4"/>
  <c r="E179" i="4"/>
  <c r="E172" i="4"/>
  <c r="E170" i="4"/>
  <c r="D170" i="4"/>
  <c r="D165" i="4"/>
  <c r="E19" i="3"/>
  <c r="E159" i="4"/>
  <c r="E160" i="4"/>
  <c r="E161" i="4"/>
  <c r="E162" i="4"/>
  <c r="E163" i="4"/>
  <c r="E157" i="4"/>
  <c r="D157" i="4"/>
  <c r="D152" i="4"/>
  <c r="E18" i="3" s="1"/>
  <c r="E125" i="4"/>
  <c r="E126" i="4"/>
  <c r="E127" i="4"/>
  <c r="E128" i="4"/>
  <c r="E131" i="4"/>
  <c r="E132" i="4"/>
  <c r="E133" i="4"/>
  <c r="E134" i="4"/>
  <c r="E135" i="4"/>
  <c r="E136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22" i="4"/>
  <c r="D122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03" i="4"/>
  <c r="D117" i="4"/>
  <c r="E17" i="3" s="1"/>
  <c r="E101" i="4"/>
  <c r="D101" i="4"/>
  <c r="E87" i="4"/>
  <c r="E88" i="4"/>
  <c r="E89" i="4"/>
  <c r="E90" i="4"/>
  <c r="E91" i="4"/>
  <c r="E92" i="4"/>
  <c r="E93" i="4"/>
  <c r="E94" i="4"/>
  <c r="E86" i="4"/>
  <c r="D96" i="4"/>
  <c r="E16" i="3" s="1"/>
  <c r="E84" i="4"/>
  <c r="D84" i="4"/>
  <c r="E69" i="4"/>
  <c r="E70" i="4"/>
  <c r="E71" i="4"/>
  <c r="E72" i="4"/>
  <c r="E73" i="4"/>
  <c r="E74" i="4"/>
  <c r="E75" i="4"/>
  <c r="E76" i="4"/>
  <c r="E77" i="4"/>
  <c r="E68" i="4"/>
  <c r="D79" i="4"/>
  <c r="E15" i="3" s="1"/>
  <c r="E66" i="4"/>
  <c r="D66" i="4"/>
  <c r="E51" i="4"/>
  <c r="E52" i="4"/>
  <c r="E53" i="4"/>
  <c r="E54" i="4"/>
  <c r="E55" i="4"/>
  <c r="E56" i="4"/>
  <c r="E57" i="4"/>
  <c r="E58" i="4"/>
  <c r="E59" i="4"/>
  <c r="E50" i="4"/>
  <c r="D61" i="4"/>
  <c r="E14" i="3" s="1"/>
  <c r="E48" i="4"/>
  <c r="D48" i="4"/>
  <c r="E30" i="4"/>
  <c r="E31" i="4"/>
  <c r="E32" i="4"/>
  <c r="E33" i="4"/>
  <c r="E34" i="4"/>
  <c r="E35" i="4"/>
  <c r="E36" i="4"/>
  <c r="E37" i="4"/>
  <c r="E38" i="4"/>
  <c r="E39" i="4"/>
  <c r="E40" i="4"/>
  <c r="E41" i="4"/>
  <c r="E29" i="4"/>
  <c r="D43" i="4"/>
  <c r="E13" i="3" s="1"/>
  <c r="E27" i="4"/>
  <c r="D27" i="4"/>
  <c r="E7" i="4"/>
  <c r="E8" i="4"/>
  <c r="E9" i="4"/>
  <c r="E10" i="4"/>
  <c r="E11" i="4"/>
  <c r="E12" i="4"/>
  <c r="E15" i="4"/>
  <c r="E16" i="4"/>
  <c r="E17" i="4"/>
  <c r="E18" i="4"/>
  <c r="E19" i="4"/>
  <c r="E20" i="4"/>
  <c r="D22" i="4"/>
  <c r="E12" i="3" s="1"/>
  <c r="C22" i="4"/>
  <c r="D12" i="3" s="1"/>
  <c r="C43" i="4"/>
  <c r="D13" i="3" s="1"/>
  <c r="C61" i="4"/>
  <c r="D14" i="3" s="1"/>
  <c r="F14" i="3" s="1"/>
  <c r="C79" i="4"/>
  <c r="C96" i="4"/>
  <c r="D16" i="3" s="1"/>
  <c r="C117" i="4"/>
  <c r="D17" i="3" s="1"/>
  <c r="C152" i="4"/>
  <c r="D18" i="3" s="1"/>
  <c r="C165" i="4"/>
  <c r="D19" i="3" s="1"/>
  <c r="C181" i="4"/>
  <c r="D20" i="3" s="1"/>
  <c r="F20" i="3" s="1"/>
  <c r="C197" i="4"/>
  <c r="D21" i="3" s="1"/>
  <c r="D15" i="3"/>
  <c r="F19" i="3" l="1"/>
  <c r="E43" i="4"/>
  <c r="E79" i="4"/>
  <c r="E181" i="4"/>
  <c r="F13" i="3"/>
  <c r="E61" i="4"/>
  <c r="E96" i="4"/>
  <c r="E117" i="4"/>
  <c r="F16" i="3"/>
  <c r="F17" i="3"/>
  <c r="F15" i="3"/>
  <c r="E22" i="3"/>
  <c r="E197" i="4"/>
  <c r="F21" i="3"/>
  <c r="F18" i="3"/>
  <c r="E152" i="4"/>
  <c r="E165" i="4"/>
  <c r="E22" i="4"/>
  <c r="F12" i="3"/>
  <c r="D22" i="3"/>
  <c r="F22" i="3" l="1"/>
  <c r="F24" i="3" s="1"/>
  <c r="D23" i="3"/>
  <c r="E23" i="3" s="1"/>
  <c r="E24" i="3" s="1"/>
  <c r="D24" i="3" l="1"/>
</calcChain>
</file>

<file path=xl/sharedStrings.xml><?xml version="1.0" encoding="utf-8"?>
<sst xmlns="http://schemas.openxmlformats.org/spreadsheetml/2006/main" count="287" uniqueCount="200">
  <si>
    <t>Final Cost Report</t>
  </si>
  <si>
    <t>For Versioning</t>
  </si>
  <si>
    <t>(Title)</t>
  </si>
  <si>
    <t>Presented on</t>
  </si>
  <si>
    <t>(Date)</t>
  </si>
  <si>
    <t>to</t>
  </si>
  <si>
    <t>(Distributor/Producer)</t>
  </si>
  <si>
    <t xml:space="preserve">                 Final Cost Report for Versioning</t>
  </si>
  <si>
    <t>Distributor/Producer:</t>
  </si>
  <si>
    <t>Person responsible:</t>
  </si>
  <si>
    <t>tel.:</t>
  </si>
  <si>
    <t>Versioning company</t>
  </si>
  <si>
    <t>Production Title:</t>
  </si>
  <si>
    <t>Sub Title:</t>
  </si>
  <si>
    <t>Version</t>
  </si>
  <si>
    <t>French</t>
  </si>
  <si>
    <t>35mm</t>
  </si>
  <si>
    <t>English</t>
  </si>
  <si>
    <t>16mm</t>
  </si>
  <si>
    <t>Original Format:</t>
  </si>
  <si>
    <t>Other</t>
  </si>
  <si>
    <t>Number of episodes:</t>
  </si>
  <si>
    <t>Delivery material to distributor:</t>
  </si>
  <si>
    <t>Country of origine:</t>
  </si>
  <si>
    <t>Canada</t>
  </si>
  <si>
    <t>Final Mix</t>
  </si>
  <si>
    <t>16 mm</t>
  </si>
  <si>
    <t>U.S.</t>
  </si>
  <si>
    <t>35 mm mono</t>
  </si>
  <si>
    <t>Others</t>
  </si>
  <si>
    <t>35 mm dolby stereo</t>
  </si>
  <si>
    <t>Answer print</t>
  </si>
  <si>
    <t>Distribution:</t>
  </si>
  <si>
    <t>Theatrical</t>
  </si>
  <si>
    <t>Broadcast</t>
  </si>
  <si>
    <t>Video</t>
  </si>
  <si>
    <t>1" mono</t>
  </si>
  <si>
    <t>1" stereo</t>
  </si>
  <si>
    <t>3/4"</t>
  </si>
  <si>
    <t>Category:</t>
  </si>
  <si>
    <t>Feature Films</t>
  </si>
  <si>
    <t>TV Series</t>
  </si>
  <si>
    <t>Dialogue</t>
  </si>
  <si>
    <t>from 200 to 400 lines</t>
  </si>
  <si>
    <t>Documentaries</t>
  </si>
  <si>
    <t>from 400 to 800 lines</t>
  </si>
  <si>
    <t>Children's /Youth</t>
  </si>
  <si>
    <t>from 800 to 1200 lines</t>
  </si>
  <si>
    <t>Variety/performing arts</t>
  </si>
  <si>
    <t>More</t>
  </si>
  <si>
    <t>Number of Performers:</t>
  </si>
  <si>
    <t>Narrator</t>
  </si>
  <si>
    <t>Actors</t>
  </si>
  <si>
    <t>Pff Camera performers</t>
  </si>
  <si>
    <t>Notes:</t>
  </si>
  <si>
    <t xml:space="preserve"> (please specify if the version will be subtitled, synchronized, with V-O etc.) </t>
  </si>
  <si>
    <t>Summary</t>
  </si>
  <si>
    <t>Title:</t>
  </si>
  <si>
    <r>
      <rPr>
        <b/>
        <sz val="10"/>
        <rFont val="Arial"/>
        <family val="2"/>
      </rPr>
      <t>NOTE</t>
    </r>
    <r>
      <rPr>
        <sz val="10"/>
        <rFont val="Arial"/>
        <family val="2"/>
      </rPr>
      <t xml:space="preserve"> : DO NOT WRITE numbers in the space below. The amounts must be filled in the tab ''Details'' and they will report automatically on the summary sheet.</t>
    </r>
  </si>
  <si>
    <t>Quote Approved</t>
  </si>
  <si>
    <t>Final Cost</t>
  </si>
  <si>
    <t>Variance</t>
  </si>
  <si>
    <t>Account</t>
  </si>
  <si>
    <t>Description</t>
  </si>
  <si>
    <t>Pre-Production</t>
  </si>
  <si>
    <t>Auditions</t>
  </si>
  <si>
    <t>Completion of M &amp; E tracks</t>
  </si>
  <si>
    <t>Songs</t>
  </si>
  <si>
    <t>Production</t>
  </si>
  <si>
    <t>Talents</t>
  </si>
  <si>
    <t>Studios</t>
  </si>
  <si>
    <t>Optical Titles</t>
  </si>
  <si>
    <t>Film Release</t>
  </si>
  <si>
    <t>Video Release</t>
  </si>
  <si>
    <t>Subtotal:</t>
  </si>
  <si>
    <t>Adminis. fee (10%)</t>
  </si>
  <si>
    <r>
      <t>Total Cost</t>
    </r>
    <r>
      <rPr>
        <sz val="10"/>
        <color rgb="FFFF0063"/>
        <rFont val="Arial"/>
        <family val="2"/>
      </rPr>
      <t>*</t>
    </r>
  </si>
  <si>
    <t>Versioning company:</t>
  </si>
  <si>
    <t>Signature of responsible person:</t>
  </si>
  <si>
    <t>Date:</t>
  </si>
  <si>
    <t>Valid for a period of ____ months from the above mentioned date</t>
  </si>
  <si>
    <t>*</t>
  </si>
  <si>
    <t>Sales taxes not included</t>
  </si>
  <si>
    <t>100-</t>
  </si>
  <si>
    <t>Sub-</t>
  </si>
  <si>
    <t>Quote</t>
  </si>
  <si>
    <t>Final cost</t>
  </si>
  <si>
    <t>Variance Explanations</t>
  </si>
  <si>
    <t>Conformation</t>
  </si>
  <si>
    <t>Script conformation</t>
  </si>
  <si>
    <t>Preliminary translation</t>
  </si>
  <si>
    <t>Consultants</t>
  </si>
  <si>
    <t>Conformation of print with interneg.</t>
  </si>
  <si>
    <t>Conformation of print with M. &amp; E.</t>
  </si>
  <si>
    <t>M &amp; E evaluation</t>
  </si>
  <si>
    <t>Transfers</t>
  </si>
  <si>
    <t>Film to Video transfer</t>
  </si>
  <si>
    <t>Transfer from 1" to 3/4"</t>
  </si>
  <si>
    <t>Transfer from Beta to vhs        hrs</t>
  </si>
  <si>
    <t>M &amp; E transfer                       hrs</t>
  </si>
  <si>
    <t>Time Code Transfer</t>
  </si>
  <si>
    <t>Transfer BCTM D to digital</t>
  </si>
  <si>
    <t>Sub-total Pre-Production:</t>
  </si>
  <si>
    <t>200-</t>
  </si>
  <si>
    <t>Detection</t>
  </si>
  <si>
    <t>Adaptation</t>
  </si>
  <si>
    <t>Calligraphy</t>
  </si>
  <si>
    <t>Typing</t>
  </si>
  <si>
    <t>Preparation of audition sequances</t>
  </si>
  <si>
    <t>Preparation of recordings</t>
  </si>
  <si>
    <t>Actors` Booking</t>
  </si>
  <si>
    <t>Studio:  hours</t>
  </si>
  <si>
    <t>Material</t>
  </si>
  <si>
    <t>Artistic direction</t>
  </si>
  <si>
    <t>Screenings</t>
  </si>
  <si>
    <t>Sub-total Auditions:</t>
  </si>
  <si>
    <t>300-</t>
  </si>
  <si>
    <t>Completion of M &amp; E</t>
  </si>
  <si>
    <t>Foley</t>
  </si>
  <si>
    <t>Assistant</t>
  </si>
  <si>
    <t>Studio: hours</t>
  </si>
  <si>
    <t>Material: Type</t>
  </si>
  <si>
    <t>Research and sound transfers</t>
  </si>
  <si>
    <t>Purchase of sound effects</t>
  </si>
  <si>
    <t>Editing of sound effects</t>
  </si>
  <si>
    <t>Pre-mix hours</t>
  </si>
  <si>
    <t>Material for pre-mix: Type</t>
  </si>
  <si>
    <t>Sub-total Completion of M &amp; E:</t>
  </si>
  <si>
    <t>400-</t>
  </si>
  <si>
    <t>Lead sheets</t>
  </si>
  <si>
    <t>Preparation of recording</t>
  </si>
  <si>
    <t>Musical direction</t>
  </si>
  <si>
    <t>Singers</t>
  </si>
  <si>
    <t>Studio:hours</t>
  </si>
  <si>
    <t>Material: type</t>
  </si>
  <si>
    <t>Mix: Hours</t>
  </si>
  <si>
    <t>Others:</t>
  </si>
  <si>
    <t>Sub-total Songs:</t>
  </si>
  <si>
    <t>500-</t>
  </si>
  <si>
    <t>Leader</t>
  </si>
  <si>
    <t>script breakdown,recording schedule, Actors book</t>
  </si>
  <si>
    <t>Sub-total Production:</t>
  </si>
  <si>
    <t>600-</t>
  </si>
  <si>
    <t>Artistic Direction                   days</t>
  </si>
  <si>
    <t>Actors (Inclu. the following rights)</t>
  </si>
  <si>
    <t>Union des artistes</t>
  </si>
  <si>
    <t xml:space="preserve">Cinema  -  Universal rights for </t>
  </si>
  <si>
    <t xml:space="preserve">                20 years in theater</t>
  </si>
  <si>
    <t xml:space="preserve">                and universal and perpetual</t>
  </si>
  <si>
    <t xml:space="preserve">                rights for television</t>
  </si>
  <si>
    <t>Television -   Universal and perpetual rights</t>
  </si>
  <si>
    <t>ACTRA</t>
  </si>
  <si>
    <t xml:space="preserve">           Live Action Unlimited uses</t>
  </si>
  <si>
    <t xml:space="preserve">          Animation Unlimited used</t>
  </si>
  <si>
    <t>Additionnal Rights</t>
  </si>
  <si>
    <t>Sub-total Talents:</t>
  </si>
  <si>
    <t>700-</t>
  </si>
  <si>
    <t>Dialogue recording</t>
  </si>
  <si>
    <t>Preparation of material</t>
  </si>
  <si>
    <t>Studio:    hours</t>
  </si>
  <si>
    <t>Material:  Type    hrs</t>
  </si>
  <si>
    <t xml:space="preserve">Others </t>
  </si>
  <si>
    <t>Dialogue synchronization</t>
  </si>
  <si>
    <t>Editing:   hours</t>
  </si>
  <si>
    <t>Editing room:     hours</t>
  </si>
  <si>
    <t>Interlock projection</t>
  </si>
  <si>
    <t>Mixing</t>
  </si>
  <si>
    <t>Studio         -Mono hours</t>
  </si>
  <si>
    <t xml:space="preserve">                  -Dolby stereo hours</t>
  </si>
  <si>
    <t xml:space="preserve">                  -T.V. Stereo hours</t>
  </si>
  <si>
    <t>Screening</t>
  </si>
  <si>
    <t>Overlaps transfer</t>
  </si>
  <si>
    <t>Overlaps editing</t>
  </si>
  <si>
    <t>Stereo dolby encoding</t>
  </si>
  <si>
    <t>Material (for encoding)</t>
  </si>
  <si>
    <t>Safety copy:  Type</t>
  </si>
  <si>
    <t>Sub-total Studios:</t>
  </si>
  <si>
    <t>800-</t>
  </si>
  <si>
    <t>Transcription                   hrs</t>
  </si>
  <si>
    <t>Translation                      hrs</t>
  </si>
  <si>
    <t>Production                      hrs</t>
  </si>
  <si>
    <t>Video animation               hrs</t>
  </si>
  <si>
    <t>Sub-total Optical Titles:</t>
  </si>
  <si>
    <t>900-</t>
  </si>
  <si>
    <t>Optical transfer - Mono</t>
  </si>
  <si>
    <t>Optical transfer - Stereo</t>
  </si>
  <si>
    <t>Titles ''B'' Roll</t>
  </si>
  <si>
    <t>Optical sound synchronisation</t>
  </si>
  <si>
    <t xml:space="preserve">Material </t>
  </si>
  <si>
    <t>Sub-total Film Release:</t>
  </si>
  <si>
    <t>1000-</t>
  </si>
  <si>
    <t>Transcription</t>
  </si>
  <si>
    <t>Translation</t>
  </si>
  <si>
    <t xml:space="preserve">Material : </t>
  </si>
  <si>
    <t>Betacam</t>
  </si>
  <si>
    <t>3/4'' transfer</t>
  </si>
  <si>
    <t>Duplication</t>
  </si>
  <si>
    <t>Others           conversion to PAL</t>
  </si>
  <si>
    <t>Sub-total Video Release:</t>
  </si>
  <si>
    <t>Minutes/lengths: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</si>
</sst>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6"/>
      <name val="Lucida Sans"/>
      <family val="2"/>
    </font>
    <font>
      <sz val="14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0"/>
      <color rgb="FFFF0063"/>
      <name val="Arial"/>
      <family val="2"/>
    </font>
    <font>
      <i/>
      <sz val="8"/>
      <color rgb="FFFF006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4" fillId="0" borderId="1" xfId="0" applyFont="1" applyBorder="1"/>
    <xf numFmtId="0" fontId="3" fillId="0" borderId="6" xfId="0" applyFont="1" applyBorder="1"/>
    <xf numFmtId="0" fontId="6" fillId="0" borderId="5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11" fillId="0" borderId="4" xfId="0" applyFont="1" applyBorder="1"/>
    <xf numFmtId="0" fontId="11" fillId="0" borderId="8" xfId="0" applyFont="1" applyBorder="1"/>
    <xf numFmtId="0" fontId="11" fillId="0" borderId="7" xfId="0" applyFont="1" applyBorder="1"/>
    <xf numFmtId="0" fontId="12" fillId="0" borderId="7" xfId="0" applyFont="1" applyBorder="1"/>
    <xf numFmtId="0" fontId="3" fillId="0" borderId="13" xfId="0" applyFont="1" applyBorder="1"/>
    <xf numFmtId="0" fontId="13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3" fillId="0" borderId="1" xfId="0" applyFont="1" applyBorder="1"/>
    <xf numFmtId="0" fontId="3" fillId="0" borderId="0" xfId="0" applyFont="1" applyAlignment="1">
      <alignment horizontal="right"/>
    </xf>
    <xf numFmtId="0" fontId="11" fillId="0" borderId="4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1" xfId="0" applyFont="1" applyBorder="1"/>
    <xf numFmtId="0" fontId="12" fillId="0" borderId="2" xfId="0" applyFont="1" applyBorder="1"/>
    <xf numFmtId="3" fontId="12" fillId="0" borderId="1" xfId="0" applyNumberFormat="1" applyFont="1" applyBorder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1" xfId="0" applyFont="1" applyBorder="1" applyAlignment="1">
      <alignment horizontal="left"/>
    </xf>
    <xf numFmtId="0" fontId="16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19" xfId="0" applyFont="1" applyBorder="1"/>
    <xf numFmtId="0" fontId="12" fillId="0" borderId="3" xfId="0" applyFont="1" applyBorder="1"/>
    <xf numFmtId="0" fontId="3" fillId="0" borderId="21" xfId="0" applyFont="1" applyBorder="1" applyAlignment="1">
      <alignment horizontal="center"/>
    </xf>
    <xf numFmtId="0" fontId="12" fillId="0" borderId="4" xfId="0" applyFont="1" applyBorder="1"/>
    <xf numFmtId="0" fontId="12" fillId="0" borderId="20" xfId="0" applyFont="1" applyBorder="1"/>
    <xf numFmtId="0" fontId="12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2" fillId="0" borderId="5" xfId="0" applyFont="1" applyBorder="1" applyAlignment="1">
      <alignment horizontal="right"/>
    </xf>
    <xf numFmtId="0" fontId="12" fillId="0" borderId="18" xfId="0" applyFont="1" applyBorder="1" applyAlignment="1">
      <alignment horizontal="left"/>
    </xf>
    <xf numFmtId="0" fontId="12" fillId="0" borderId="5" xfId="0" applyFont="1" applyBorder="1"/>
    <xf numFmtId="0" fontId="3" fillId="0" borderId="15" xfId="0" applyFont="1" applyBorder="1" applyAlignment="1">
      <alignment horizontal="center"/>
    </xf>
    <xf numFmtId="0" fontId="12" fillId="0" borderId="6" xfId="0" applyFont="1" applyBorder="1" applyAlignment="1">
      <alignment horizontal="right"/>
    </xf>
    <xf numFmtId="0" fontId="12" fillId="0" borderId="6" xfId="0" applyFont="1" applyBorder="1"/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0" fontId="12" fillId="0" borderId="14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11" fillId="4" borderId="12" xfId="0" applyFont="1" applyFill="1" applyBorder="1"/>
    <xf numFmtId="0" fontId="11" fillId="4" borderId="7" xfId="0" applyFont="1" applyFill="1" applyBorder="1"/>
    <xf numFmtId="0" fontId="12" fillId="5" borderId="10" xfId="0" applyFont="1" applyFill="1" applyBorder="1" applyAlignment="1">
      <alignment horizontal="right" wrapText="1"/>
    </xf>
    <xf numFmtId="0" fontId="12" fillId="5" borderId="7" xfId="0" applyFont="1" applyFill="1" applyBorder="1"/>
    <xf numFmtId="0" fontId="12" fillId="5" borderId="4" xfId="0" applyFont="1" applyFill="1" applyBorder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12" fillId="0" borderId="5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2" fillId="0" borderId="9" xfId="0" applyFont="1" applyBorder="1"/>
    <xf numFmtId="0" fontId="12" fillId="0" borderId="8" xfId="0" applyFont="1" applyBorder="1"/>
    <xf numFmtId="0" fontId="12" fillId="0" borderId="18" xfId="0" applyFont="1" applyBorder="1"/>
    <xf numFmtId="0" fontId="12" fillId="0" borderId="12" xfId="0" applyFont="1" applyBorder="1"/>
    <xf numFmtId="0" fontId="12" fillId="3" borderId="0" xfId="0" applyFont="1" applyFill="1" applyAlignment="1">
      <alignment wrapText="1"/>
    </xf>
  </cellXfs>
  <cellStyles count="3">
    <cellStyle name="Followed Hyperlink" xfId="1" xr:uid="{00000000-0005-0000-0000-000000000000}"/>
    <cellStyle name="Hyperlink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3"/>
      <color rgb="FF00FFF4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19050</xdr:rowOff>
    </xdr:from>
    <xdr:to>
      <xdr:col>0</xdr:col>
      <xdr:colOff>2097543</xdr:colOff>
      <xdr:row>5</xdr:row>
      <xdr:rowOff>107951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D0B9F76-E042-42FA-B53B-22ADB08B2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42900"/>
          <a:ext cx="2030868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3:A47"/>
  <sheetViews>
    <sheetView tabSelected="1" zoomScale="90" zoomScaleNormal="90" workbookViewId="0">
      <selection activeCell="A2" sqref="A2"/>
    </sheetView>
  </sheetViews>
  <sheetFormatPr defaultColWidth="9.1796875" defaultRowHeight="12.5" x14ac:dyDescent="0.25"/>
  <cols>
    <col min="1" max="1" width="49.453125" style="1" customWidth="1"/>
  </cols>
  <sheetData>
    <row r="3" spans="1:1" ht="20" x14ac:dyDescent="0.4">
      <c r="A3" s="18"/>
    </row>
    <row r="13" spans="1:1" ht="17.5" x14ac:dyDescent="0.35">
      <c r="A13" s="39" t="s">
        <v>0</v>
      </c>
    </row>
    <row r="14" spans="1:1" ht="17.5" x14ac:dyDescent="0.35">
      <c r="A14" s="39" t="s">
        <v>1</v>
      </c>
    </row>
    <row r="15" spans="1:1" x14ac:dyDescent="0.25">
      <c r="A15" s="24"/>
    </row>
    <row r="16" spans="1:1" x14ac:dyDescent="0.25">
      <c r="A16" s="24"/>
    </row>
    <row r="17" spans="1:1" x14ac:dyDescent="0.25">
      <c r="A17" s="24"/>
    </row>
    <row r="18" spans="1:1" x14ac:dyDescent="0.25">
      <c r="A18" s="24"/>
    </row>
    <row r="19" spans="1:1" x14ac:dyDescent="0.25">
      <c r="A19" s="24"/>
    </row>
    <row r="20" spans="1:1" x14ac:dyDescent="0.25">
      <c r="A20" s="24"/>
    </row>
    <row r="21" spans="1:1" x14ac:dyDescent="0.25">
      <c r="A21" s="25"/>
    </row>
    <row r="22" spans="1:1" x14ac:dyDescent="0.25">
      <c r="A22" s="24" t="s">
        <v>2</v>
      </c>
    </row>
    <row r="23" spans="1:1" x14ac:dyDescent="0.25">
      <c r="A23" s="24"/>
    </row>
    <row r="24" spans="1:1" x14ac:dyDescent="0.25">
      <c r="A24" s="24"/>
    </row>
    <row r="25" spans="1:1" x14ac:dyDescent="0.25">
      <c r="A25" s="24"/>
    </row>
    <row r="26" spans="1:1" x14ac:dyDescent="0.25">
      <c r="A26" s="24" t="s">
        <v>3</v>
      </c>
    </row>
    <row r="27" spans="1:1" x14ac:dyDescent="0.25">
      <c r="A27" s="24"/>
    </row>
    <row r="28" spans="1:1" x14ac:dyDescent="0.25">
      <c r="A28" s="24"/>
    </row>
    <row r="29" spans="1:1" x14ac:dyDescent="0.25">
      <c r="A29" s="24"/>
    </row>
    <row r="30" spans="1:1" x14ac:dyDescent="0.25">
      <c r="A30" s="25"/>
    </row>
    <row r="31" spans="1:1" x14ac:dyDescent="0.25">
      <c r="A31" s="24" t="s">
        <v>4</v>
      </c>
    </row>
    <row r="32" spans="1:1" x14ac:dyDescent="0.25">
      <c r="A32" s="24"/>
    </row>
    <row r="33" spans="1:1" x14ac:dyDescent="0.25">
      <c r="A33" s="24"/>
    </row>
    <row r="35" spans="1:1" x14ac:dyDescent="0.25">
      <c r="A35" s="24"/>
    </row>
    <row r="36" spans="1:1" x14ac:dyDescent="0.25">
      <c r="A36" s="24"/>
    </row>
    <row r="37" spans="1:1" ht="15.5" x14ac:dyDescent="0.35">
      <c r="A37" s="26"/>
    </row>
    <row r="38" spans="1:1" x14ac:dyDescent="0.25">
      <c r="A38" s="24" t="s">
        <v>5</v>
      </c>
    </row>
    <row r="39" spans="1:1" x14ac:dyDescent="0.25">
      <c r="A39" s="24"/>
    </row>
    <row r="40" spans="1:1" x14ac:dyDescent="0.25">
      <c r="A40" s="24"/>
    </row>
    <row r="41" spans="1:1" x14ac:dyDescent="0.25">
      <c r="A41" s="24"/>
    </row>
    <row r="42" spans="1:1" x14ac:dyDescent="0.25">
      <c r="A42" s="24"/>
    </row>
    <row r="43" spans="1:1" x14ac:dyDescent="0.25">
      <c r="A43" s="24"/>
    </row>
    <row r="44" spans="1:1" x14ac:dyDescent="0.25">
      <c r="A44" s="24"/>
    </row>
    <row r="45" spans="1:1" ht="15.5" x14ac:dyDescent="0.35">
      <c r="A45" s="26"/>
    </row>
    <row r="46" spans="1:1" x14ac:dyDescent="0.25">
      <c r="A46" s="24" t="s">
        <v>6</v>
      </c>
    </row>
    <row r="47" spans="1:1" x14ac:dyDescent="0.25">
      <c r="A47" s="24"/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K51"/>
  <sheetViews>
    <sheetView zoomScaleNormal="100" workbookViewId="0">
      <selection activeCell="C3" sqref="C3"/>
    </sheetView>
  </sheetViews>
  <sheetFormatPr defaultColWidth="9.1796875" defaultRowHeight="20.149999999999999" customHeight="1" x14ac:dyDescent="0.25"/>
  <cols>
    <col min="1" max="1" width="22" style="4" customWidth="1"/>
    <col min="2" max="7" width="9.1796875" customWidth="1"/>
    <col min="8" max="8" width="12.7265625" bestFit="1" customWidth="1"/>
  </cols>
  <sheetData>
    <row r="1" spans="1:11" s="6" customFormat="1" ht="36" customHeight="1" x14ac:dyDescent="0.45">
      <c r="A1" s="27"/>
      <c r="C1" s="28"/>
    </row>
    <row r="2" spans="1:11" s="6" customFormat="1" ht="31.75" customHeight="1" x14ac:dyDescent="0.35">
      <c r="A2" s="27"/>
      <c r="C2" s="38" t="s">
        <v>7</v>
      </c>
      <c r="D2" s="38"/>
      <c r="E2" s="38"/>
      <c r="F2" s="38"/>
      <c r="G2" s="38"/>
      <c r="H2" s="38"/>
    </row>
    <row r="3" spans="1:11" ht="20.149999999999999" customHeight="1" x14ac:dyDescent="0.25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20.149999999999999" customHeight="1" x14ac:dyDescent="0.25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20.149999999999999" customHeight="1" x14ac:dyDescent="0.25">
      <c r="A5" s="30" t="s">
        <v>8</v>
      </c>
      <c r="B5" s="32"/>
      <c r="C5" s="32"/>
      <c r="D5" s="32"/>
      <c r="E5" s="32"/>
      <c r="F5" s="32"/>
      <c r="G5" s="7"/>
      <c r="H5" s="32"/>
      <c r="I5" s="32"/>
      <c r="J5" s="31"/>
      <c r="K5" s="31"/>
    </row>
    <row r="6" spans="1:11" ht="20.149999999999999" customHeight="1" x14ac:dyDescent="0.25">
      <c r="A6" s="30" t="s">
        <v>9</v>
      </c>
      <c r="B6" s="32"/>
      <c r="C6" s="32"/>
      <c r="D6" s="32"/>
      <c r="E6" s="32"/>
      <c r="F6" s="32"/>
      <c r="G6" s="19" t="s">
        <v>10</v>
      </c>
      <c r="H6" s="32"/>
      <c r="I6" s="32"/>
      <c r="J6" s="31"/>
      <c r="K6" s="31"/>
    </row>
    <row r="7" spans="1:11" ht="20.149999999999999" customHeight="1" x14ac:dyDescent="0.25">
      <c r="A7" s="30" t="s">
        <v>11</v>
      </c>
      <c r="B7" s="32"/>
      <c r="C7" s="32"/>
      <c r="D7" s="32"/>
      <c r="E7" s="32"/>
      <c r="F7" s="32"/>
      <c r="G7" s="20"/>
      <c r="H7" s="33"/>
      <c r="I7" s="33"/>
      <c r="J7" s="31"/>
      <c r="K7" s="31"/>
    </row>
    <row r="8" spans="1:11" ht="20.149999999999999" customHeight="1" x14ac:dyDescent="0.25">
      <c r="A8" s="30"/>
      <c r="B8" s="32"/>
      <c r="C8" s="32"/>
      <c r="D8" s="32"/>
      <c r="E8" s="32"/>
      <c r="F8" s="32"/>
      <c r="G8" s="19"/>
      <c r="H8" s="34"/>
      <c r="I8" s="32"/>
      <c r="J8" s="31"/>
      <c r="K8" s="31"/>
    </row>
    <row r="9" spans="1:11" ht="20.149999999999999" customHeight="1" x14ac:dyDescent="0.25">
      <c r="A9" s="30" t="s">
        <v>12</v>
      </c>
      <c r="B9" s="32"/>
      <c r="C9" s="32"/>
      <c r="D9" s="32"/>
      <c r="E9" s="32"/>
      <c r="F9" s="32"/>
      <c r="G9" s="33"/>
      <c r="H9" s="33"/>
      <c r="I9" s="33"/>
      <c r="J9" s="31"/>
      <c r="K9" s="31"/>
    </row>
    <row r="10" spans="1:11" ht="20.149999999999999" customHeight="1" x14ac:dyDescent="0.25">
      <c r="A10" s="30" t="s">
        <v>13</v>
      </c>
      <c r="B10" s="32"/>
      <c r="C10" s="32"/>
      <c r="D10" s="32"/>
      <c r="E10" s="32"/>
      <c r="F10" s="32"/>
      <c r="G10" s="33"/>
      <c r="H10" s="33"/>
      <c r="I10" s="33"/>
      <c r="J10" s="31"/>
      <c r="K10" s="31"/>
    </row>
    <row r="11" spans="1:11" ht="20.149999999999999" customHeight="1" x14ac:dyDescent="0.25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20.149999999999999" customHeight="1" x14ac:dyDescent="0.25">
      <c r="A12" s="30" t="s">
        <v>199</v>
      </c>
      <c r="B12" s="32"/>
      <c r="C12" s="31"/>
      <c r="D12" s="31"/>
      <c r="E12" s="31"/>
      <c r="F12" s="31"/>
      <c r="G12" s="30" t="s">
        <v>14</v>
      </c>
      <c r="H12" s="32"/>
      <c r="I12" s="31" t="s">
        <v>15</v>
      </c>
      <c r="J12" s="31"/>
      <c r="K12" s="31"/>
    </row>
    <row r="13" spans="1:11" ht="20.149999999999999" customHeight="1" x14ac:dyDescent="0.25">
      <c r="A13" s="30"/>
      <c r="B13" s="32"/>
      <c r="C13" s="31" t="s">
        <v>16</v>
      </c>
      <c r="D13" s="31"/>
      <c r="E13" s="31"/>
      <c r="F13" s="31"/>
      <c r="G13" s="30"/>
      <c r="H13" s="32"/>
      <c r="I13" s="31" t="s">
        <v>17</v>
      </c>
      <c r="J13" s="31"/>
      <c r="K13" s="31"/>
    </row>
    <row r="14" spans="1:11" ht="20.149999999999999" customHeight="1" x14ac:dyDescent="0.25">
      <c r="A14" s="30"/>
      <c r="B14" s="32"/>
      <c r="C14" s="31" t="s">
        <v>18</v>
      </c>
      <c r="D14" s="31"/>
      <c r="E14" s="31"/>
      <c r="F14" s="31"/>
      <c r="G14" s="30" t="s">
        <v>19</v>
      </c>
      <c r="H14" s="32"/>
      <c r="I14" s="31"/>
      <c r="J14" s="31"/>
      <c r="K14" s="31"/>
    </row>
    <row r="15" spans="1:11" ht="20.149999999999999" customHeight="1" x14ac:dyDescent="0.25">
      <c r="A15" s="30"/>
      <c r="B15" s="32"/>
      <c r="C15" s="31" t="s">
        <v>20</v>
      </c>
      <c r="D15" s="31"/>
      <c r="E15" s="31"/>
      <c r="F15" s="31"/>
      <c r="G15" s="30"/>
      <c r="H15" s="31"/>
      <c r="I15" s="31"/>
      <c r="J15" s="31"/>
      <c r="K15" s="31"/>
    </row>
    <row r="16" spans="1:11" ht="20.149999999999999" customHeight="1" x14ac:dyDescent="0.25">
      <c r="A16" s="30"/>
      <c r="B16" s="31"/>
      <c r="C16" s="31"/>
      <c r="D16" s="31"/>
      <c r="E16" s="31"/>
      <c r="F16" s="31"/>
      <c r="G16" s="30" t="s">
        <v>21</v>
      </c>
      <c r="H16" s="32"/>
      <c r="I16" s="31"/>
      <c r="J16" s="31"/>
      <c r="K16" s="31"/>
    </row>
    <row r="17" spans="1:11" ht="20.149999999999999" customHeight="1" x14ac:dyDescent="0.25">
      <c r="A17" s="30"/>
      <c r="B17" s="31"/>
      <c r="C17" s="31"/>
      <c r="D17" s="31"/>
      <c r="E17" s="31"/>
      <c r="F17" s="31"/>
      <c r="G17" s="30"/>
      <c r="H17" s="31"/>
      <c r="I17" s="31"/>
      <c r="J17" s="31"/>
      <c r="K17" s="31"/>
    </row>
    <row r="18" spans="1:11" ht="20.149999999999999" customHeight="1" x14ac:dyDescent="0.25">
      <c r="A18" s="35" t="s">
        <v>22</v>
      </c>
      <c r="B18" s="31"/>
      <c r="C18" s="31"/>
      <c r="D18" s="31"/>
      <c r="E18" s="31"/>
      <c r="F18" s="31"/>
      <c r="G18" s="30" t="s">
        <v>23</v>
      </c>
      <c r="H18" s="32"/>
      <c r="I18" s="31" t="s">
        <v>24</v>
      </c>
      <c r="J18" s="31"/>
      <c r="K18" s="31"/>
    </row>
    <row r="19" spans="1:11" ht="20.149999999999999" customHeight="1" x14ac:dyDescent="0.25">
      <c r="A19" s="30" t="s">
        <v>25</v>
      </c>
      <c r="B19" s="32"/>
      <c r="C19" s="31" t="s">
        <v>26</v>
      </c>
      <c r="D19" s="31"/>
      <c r="E19" s="31"/>
      <c r="F19" s="31"/>
      <c r="G19" s="30"/>
      <c r="H19" s="32"/>
      <c r="I19" s="31" t="s">
        <v>27</v>
      </c>
      <c r="J19" s="31"/>
      <c r="K19" s="31"/>
    </row>
    <row r="20" spans="1:11" ht="20.149999999999999" customHeight="1" x14ac:dyDescent="0.25">
      <c r="A20" s="30"/>
      <c r="B20" s="32"/>
      <c r="C20" s="31" t="s">
        <v>28</v>
      </c>
      <c r="D20" s="31"/>
      <c r="E20" s="31"/>
      <c r="F20" s="31"/>
      <c r="G20" s="30"/>
      <c r="H20" s="32"/>
      <c r="I20" s="31" t="s">
        <v>29</v>
      </c>
      <c r="J20" s="31"/>
      <c r="K20" s="31"/>
    </row>
    <row r="21" spans="1:11" ht="20.149999999999999" customHeight="1" x14ac:dyDescent="0.25">
      <c r="A21" s="30"/>
      <c r="B21" s="32"/>
      <c r="C21" s="31" t="s">
        <v>30</v>
      </c>
      <c r="D21" s="31"/>
      <c r="E21" s="31"/>
      <c r="F21" s="31"/>
      <c r="G21" s="30"/>
      <c r="H21" s="31"/>
      <c r="I21" s="31"/>
      <c r="J21" s="31"/>
      <c r="K21" s="31"/>
    </row>
    <row r="22" spans="1:11" ht="20.149999999999999" customHeight="1" x14ac:dyDescent="0.25">
      <c r="A22" s="30" t="s">
        <v>31</v>
      </c>
      <c r="B22" s="32"/>
      <c r="C22" s="31" t="s">
        <v>26</v>
      </c>
      <c r="D22" s="31"/>
      <c r="E22" s="31"/>
      <c r="F22" s="31"/>
      <c r="G22" s="30" t="s">
        <v>32</v>
      </c>
      <c r="H22" s="32"/>
      <c r="I22" s="31" t="s">
        <v>33</v>
      </c>
      <c r="J22" s="31"/>
      <c r="K22" s="31"/>
    </row>
    <row r="23" spans="1:11" ht="20.149999999999999" customHeight="1" x14ac:dyDescent="0.25">
      <c r="A23" s="30"/>
      <c r="B23" s="32"/>
      <c r="C23" s="31" t="s">
        <v>28</v>
      </c>
      <c r="D23" s="31"/>
      <c r="E23" s="31"/>
      <c r="F23" s="31"/>
      <c r="G23" s="30"/>
      <c r="H23" s="32"/>
      <c r="I23" s="31" t="s">
        <v>34</v>
      </c>
      <c r="J23" s="31"/>
      <c r="K23" s="31"/>
    </row>
    <row r="24" spans="1:11" ht="20.149999999999999" customHeight="1" x14ac:dyDescent="0.25">
      <c r="A24" s="30" t="s">
        <v>35</v>
      </c>
      <c r="B24" s="32"/>
      <c r="C24" s="31" t="s">
        <v>36</v>
      </c>
      <c r="D24" s="31"/>
      <c r="E24" s="31"/>
      <c r="F24" s="31"/>
      <c r="G24" s="30"/>
      <c r="H24" s="32"/>
      <c r="I24" s="31" t="s">
        <v>20</v>
      </c>
      <c r="J24" s="31"/>
      <c r="K24" s="31"/>
    </row>
    <row r="25" spans="1:11" ht="20.149999999999999" customHeight="1" x14ac:dyDescent="0.25">
      <c r="A25" s="30"/>
      <c r="B25" s="32"/>
      <c r="C25" s="31" t="s">
        <v>37</v>
      </c>
      <c r="D25" s="31"/>
      <c r="E25" s="31"/>
      <c r="F25" s="31"/>
      <c r="G25" s="30"/>
      <c r="H25" s="31"/>
      <c r="I25" s="31"/>
      <c r="J25" s="31"/>
      <c r="K25" s="31"/>
    </row>
    <row r="26" spans="1:11" ht="20.149999999999999" customHeight="1" x14ac:dyDescent="0.25">
      <c r="A26" s="30"/>
      <c r="B26" s="32"/>
      <c r="C26" s="31" t="s">
        <v>38</v>
      </c>
      <c r="D26" s="31"/>
      <c r="E26" s="31"/>
      <c r="F26" s="31"/>
      <c r="G26" s="30" t="s">
        <v>39</v>
      </c>
      <c r="H26" s="32"/>
      <c r="I26" s="31" t="s">
        <v>40</v>
      </c>
      <c r="J26" s="31"/>
      <c r="K26" s="31"/>
    </row>
    <row r="27" spans="1:11" ht="20.149999999999999" customHeight="1" x14ac:dyDescent="0.25">
      <c r="A27" s="30"/>
      <c r="B27" s="32"/>
      <c r="C27" s="31" t="s">
        <v>20</v>
      </c>
      <c r="D27" s="31"/>
      <c r="E27" s="31"/>
      <c r="F27" s="31"/>
      <c r="G27" s="30"/>
      <c r="H27" s="32"/>
      <c r="I27" s="31" t="s">
        <v>41</v>
      </c>
      <c r="J27" s="31"/>
      <c r="K27" s="31"/>
    </row>
    <row r="28" spans="1:11" ht="20.149999999999999" customHeight="1" x14ac:dyDescent="0.25">
      <c r="A28" s="30" t="s">
        <v>42</v>
      </c>
      <c r="B28" s="32"/>
      <c r="C28" s="31" t="s">
        <v>43</v>
      </c>
      <c r="D28" s="31"/>
      <c r="E28" s="31"/>
      <c r="F28" s="31"/>
      <c r="G28" s="35"/>
      <c r="H28" s="32"/>
      <c r="I28" s="31" t="s">
        <v>44</v>
      </c>
      <c r="J28" s="31"/>
      <c r="K28" s="31"/>
    </row>
    <row r="29" spans="1:11" ht="20.149999999999999" customHeight="1" x14ac:dyDescent="0.25">
      <c r="A29" s="30"/>
      <c r="B29" s="32"/>
      <c r="C29" s="31" t="s">
        <v>45</v>
      </c>
      <c r="D29" s="31"/>
      <c r="E29" s="31"/>
      <c r="F29" s="31"/>
      <c r="G29" s="35"/>
      <c r="H29" s="32"/>
      <c r="I29" s="31" t="s">
        <v>46</v>
      </c>
      <c r="J29" s="31"/>
      <c r="K29" s="31"/>
    </row>
    <row r="30" spans="1:11" ht="20.149999999999999" customHeight="1" x14ac:dyDescent="0.25">
      <c r="A30" s="30"/>
      <c r="B30" s="32"/>
      <c r="C30" s="31" t="s">
        <v>47</v>
      </c>
      <c r="D30" s="31"/>
      <c r="E30" s="31"/>
      <c r="F30" s="31"/>
      <c r="G30" s="35"/>
      <c r="H30" s="32"/>
      <c r="I30" s="31" t="s">
        <v>48</v>
      </c>
      <c r="J30" s="31"/>
      <c r="K30" s="31"/>
    </row>
    <row r="31" spans="1:11" ht="20.149999999999999" customHeight="1" x14ac:dyDescent="0.35">
      <c r="A31" s="27"/>
      <c r="B31" s="32"/>
      <c r="C31" s="31" t="s">
        <v>49</v>
      </c>
      <c r="D31" s="31"/>
      <c r="E31" s="31"/>
      <c r="F31" s="31"/>
      <c r="G31" s="36"/>
      <c r="H31" s="31"/>
      <c r="I31" s="31"/>
      <c r="J31" s="31"/>
      <c r="K31" s="31"/>
    </row>
    <row r="32" spans="1:11" ht="20.149999999999999" customHeight="1" x14ac:dyDescent="0.25">
      <c r="A32" s="30"/>
      <c r="B32" s="32"/>
      <c r="C32" s="31" t="s">
        <v>20</v>
      </c>
      <c r="D32" s="31"/>
      <c r="E32" s="31"/>
      <c r="F32" s="31"/>
      <c r="G32" s="35"/>
      <c r="H32" s="31"/>
      <c r="I32" s="31"/>
      <c r="J32" s="31"/>
      <c r="K32" s="31"/>
    </row>
    <row r="33" spans="1:11" ht="20.149999999999999" customHeight="1" x14ac:dyDescent="0.25">
      <c r="A33" s="30" t="s">
        <v>50</v>
      </c>
      <c r="B33" s="32"/>
      <c r="C33" s="31" t="s">
        <v>51</v>
      </c>
      <c r="D33" s="31"/>
      <c r="E33" s="31"/>
      <c r="F33" s="31"/>
      <c r="G33" s="35"/>
      <c r="H33" s="31"/>
      <c r="I33" s="31"/>
      <c r="J33" s="31"/>
      <c r="K33" s="31"/>
    </row>
    <row r="34" spans="1:11" ht="20.149999999999999" customHeight="1" x14ac:dyDescent="0.25">
      <c r="A34" s="30"/>
      <c r="B34" s="32"/>
      <c r="C34" s="31" t="s">
        <v>52</v>
      </c>
      <c r="D34" s="31"/>
      <c r="E34" s="31"/>
      <c r="F34" s="31"/>
      <c r="G34" s="35"/>
      <c r="H34" s="31"/>
      <c r="I34" s="31"/>
      <c r="J34" s="31"/>
      <c r="K34" s="31"/>
    </row>
    <row r="35" spans="1:11" ht="20.149999999999999" customHeight="1" x14ac:dyDescent="0.25">
      <c r="A35" s="30"/>
      <c r="B35" s="33"/>
      <c r="C35" s="31" t="s">
        <v>53</v>
      </c>
      <c r="D35" s="31"/>
      <c r="E35" s="31"/>
      <c r="F35" s="31"/>
      <c r="G35" s="35"/>
      <c r="H35" s="31"/>
      <c r="I35" s="31"/>
      <c r="J35" s="31"/>
      <c r="K35" s="31"/>
    </row>
    <row r="36" spans="1:11" ht="20.149999999999999" customHeight="1" x14ac:dyDescent="0.25">
      <c r="A36" s="30"/>
      <c r="B36" s="31"/>
      <c r="C36" s="31"/>
      <c r="D36" s="31"/>
      <c r="E36" s="31"/>
      <c r="F36" s="31"/>
      <c r="G36" s="35"/>
      <c r="H36" s="31"/>
      <c r="I36" s="31"/>
      <c r="J36" s="31"/>
      <c r="K36" s="31"/>
    </row>
    <row r="37" spans="1:11" ht="15" customHeight="1" x14ac:dyDescent="0.3">
      <c r="A37" s="30" t="s">
        <v>54</v>
      </c>
      <c r="B37" s="21" t="s">
        <v>55</v>
      </c>
      <c r="C37" s="32"/>
      <c r="D37" s="32"/>
      <c r="E37" s="32"/>
      <c r="F37" s="32"/>
      <c r="G37" s="37"/>
      <c r="H37" s="32"/>
      <c r="I37" s="32"/>
      <c r="J37" s="32"/>
      <c r="K37" s="31"/>
    </row>
    <row r="38" spans="1:11" ht="15" customHeight="1" x14ac:dyDescent="0.25">
      <c r="A38" s="30"/>
      <c r="B38" s="32"/>
      <c r="C38" s="32"/>
      <c r="D38" s="32"/>
      <c r="E38" s="32"/>
      <c r="F38" s="32"/>
      <c r="G38" s="37"/>
      <c r="H38" s="32"/>
      <c r="I38" s="32"/>
      <c r="J38" s="32"/>
      <c r="K38" s="31"/>
    </row>
    <row r="39" spans="1:11" ht="15" customHeight="1" x14ac:dyDescent="0.25">
      <c r="A39" s="30"/>
      <c r="B39" s="32"/>
      <c r="C39" s="32"/>
      <c r="D39" s="32"/>
      <c r="E39" s="32"/>
      <c r="F39" s="32"/>
      <c r="G39" s="37"/>
      <c r="H39" s="32"/>
      <c r="I39" s="32"/>
      <c r="J39" s="32"/>
      <c r="K39" s="31"/>
    </row>
    <row r="40" spans="1:11" ht="15" customHeight="1" x14ac:dyDescent="0.25">
      <c r="A40" s="30"/>
      <c r="B40" s="32"/>
      <c r="C40" s="32"/>
      <c r="D40" s="32"/>
      <c r="E40" s="32"/>
      <c r="F40" s="32"/>
      <c r="G40" s="37"/>
      <c r="H40" s="32"/>
      <c r="I40" s="32"/>
      <c r="J40" s="32"/>
      <c r="K40" s="31"/>
    </row>
    <row r="41" spans="1:11" ht="15" customHeight="1" x14ac:dyDescent="0.25">
      <c r="A41" s="30"/>
      <c r="B41" s="32"/>
      <c r="C41" s="32"/>
      <c r="D41" s="32"/>
      <c r="E41" s="32"/>
      <c r="F41" s="32"/>
      <c r="G41" s="37"/>
      <c r="H41" s="32"/>
      <c r="I41" s="32"/>
      <c r="J41" s="32"/>
      <c r="K41" s="31"/>
    </row>
    <row r="42" spans="1:11" ht="15" customHeight="1" x14ac:dyDescent="0.25">
      <c r="A42" s="30"/>
      <c r="B42" s="32"/>
      <c r="C42" s="32"/>
      <c r="D42" s="32"/>
      <c r="E42" s="32"/>
      <c r="F42" s="32"/>
      <c r="G42" s="37"/>
      <c r="H42" s="32"/>
      <c r="I42" s="32"/>
      <c r="J42" s="32"/>
      <c r="K42" s="31"/>
    </row>
    <row r="43" spans="1:11" ht="20.149999999999999" customHeight="1" x14ac:dyDescent="0.25">
      <c r="A43" s="30"/>
      <c r="B43" s="31"/>
      <c r="C43" s="31"/>
      <c r="D43" s="31"/>
      <c r="E43" s="31"/>
      <c r="F43" s="31"/>
      <c r="G43" s="35"/>
      <c r="H43" s="31"/>
      <c r="I43" s="31"/>
      <c r="J43" s="31"/>
      <c r="K43" s="31"/>
    </row>
    <row r="44" spans="1:11" ht="20.149999999999999" customHeight="1" x14ac:dyDescent="0.25">
      <c r="A44" s="30"/>
      <c r="B44" s="31"/>
      <c r="C44" s="31"/>
      <c r="D44" s="31"/>
      <c r="E44" s="31"/>
      <c r="F44" s="31"/>
      <c r="G44" s="35"/>
      <c r="H44" s="31"/>
      <c r="I44" s="31"/>
      <c r="J44" s="31"/>
      <c r="K44" s="31"/>
    </row>
    <row r="45" spans="1:11" ht="20.149999999999999" customHeight="1" x14ac:dyDescent="0.25">
      <c r="A45" s="30"/>
      <c r="B45" s="31"/>
      <c r="C45" s="31"/>
      <c r="D45" s="31"/>
      <c r="E45" s="31"/>
      <c r="F45" s="31"/>
      <c r="G45" s="35"/>
      <c r="H45" s="31"/>
      <c r="I45" s="31"/>
      <c r="J45" s="31"/>
      <c r="K45" s="31"/>
    </row>
    <row r="46" spans="1:11" ht="20.149999999999999" customHeight="1" x14ac:dyDescent="0.25">
      <c r="G46" s="2"/>
    </row>
    <row r="47" spans="1:11" ht="20.149999999999999" customHeight="1" x14ac:dyDescent="0.25">
      <c r="G47" s="2"/>
    </row>
    <row r="48" spans="1:11" ht="20.149999999999999" customHeight="1" x14ac:dyDescent="0.25">
      <c r="G48" s="2"/>
    </row>
    <row r="49" spans="7:7" ht="20.149999999999999" customHeight="1" x14ac:dyDescent="0.25">
      <c r="G49" s="2"/>
    </row>
    <row r="50" spans="7:7" ht="20.149999999999999" customHeight="1" x14ac:dyDescent="0.25">
      <c r="G50" s="2"/>
    </row>
    <row r="51" spans="7:7" ht="20.149999999999999" customHeight="1" x14ac:dyDescent="0.25">
      <c r="G51" s="2"/>
    </row>
  </sheetData>
  <phoneticPr fontId="0" type="noConversion"/>
  <printOptions horizontalCentered="1" verticalCentered="1"/>
  <pageMargins left="0.78740157499999996" right="0.78740157499999996" top="0.47" bottom="0.66" header="0.5" footer="0.5"/>
  <pageSetup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  <pageSetUpPr fitToPage="1"/>
  </sheetPr>
  <dimension ref="A1:H44"/>
  <sheetViews>
    <sheetView zoomScaleNormal="100" workbookViewId="0">
      <selection activeCell="C3" sqref="C3"/>
    </sheetView>
  </sheetViews>
  <sheetFormatPr defaultColWidth="9.1796875" defaultRowHeight="12.5" x14ac:dyDescent="0.25"/>
  <cols>
    <col min="1" max="1" width="9.1796875" customWidth="1"/>
    <col min="2" max="2" width="17.26953125" customWidth="1"/>
    <col min="3" max="3" width="31.453125" customWidth="1"/>
    <col min="4" max="4" width="17.26953125" customWidth="1"/>
    <col min="5" max="6" width="19.26953125" customWidth="1"/>
  </cols>
  <sheetData>
    <row r="1" spans="1:8" s="6" customFormat="1" ht="20.149999999999999" customHeight="1" x14ac:dyDescent="0.45">
      <c r="B1" s="27"/>
      <c r="C1" s="28" t="s">
        <v>56</v>
      </c>
    </row>
    <row r="2" spans="1:8" s="6" customFormat="1" ht="20.149999999999999" customHeight="1" x14ac:dyDescent="0.35">
      <c r="B2" s="27"/>
      <c r="C2" s="36"/>
    </row>
    <row r="3" spans="1:8" ht="20.149999999999999" customHeight="1" x14ac:dyDescent="0.25">
      <c r="A3" s="31"/>
      <c r="B3" s="30" t="s">
        <v>57</v>
      </c>
      <c r="C3" s="32"/>
      <c r="D3" s="32"/>
      <c r="E3" s="32"/>
      <c r="F3" s="31"/>
    </row>
    <row r="4" spans="1:8" ht="20.149999999999999" customHeight="1" x14ac:dyDescent="0.25">
      <c r="A4" s="31"/>
      <c r="B4" s="30" t="s">
        <v>199</v>
      </c>
      <c r="C4" s="33"/>
      <c r="D4" s="33"/>
      <c r="E4" s="33"/>
      <c r="F4" s="31"/>
      <c r="H4" s="4"/>
    </row>
    <row r="5" spans="1:8" ht="20.149999999999999" customHeight="1" x14ac:dyDescent="0.25">
      <c r="A5" s="31"/>
      <c r="B5" s="30"/>
      <c r="C5" s="31"/>
      <c r="D5" s="31"/>
      <c r="E5" s="31"/>
      <c r="F5" s="31"/>
      <c r="H5" s="4"/>
    </row>
    <row r="6" spans="1:8" ht="20.149999999999999" customHeight="1" x14ac:dyDescent="0.25">
      <c r="A6" s="31"/>
      <c r="B6" s="30"/>
      <c r="C6" s="31"/>
      <c r="D6" s="31"/>
      <c r="E6" s="31"/>
      <c r="F6" s="31"/>
      <c r="H6" s="4"/>
    </row>
    <row r="7" spans="1:8" ht="38.25" customHeight="1" x14ac:dyDescent="0.25">
      <c r="A7" s="31"/>
      <c r="B7" s="30"/>
      <c r="C7" s="82" t="s">
        <v>58</v>
      </c>
      <c r="D7" s="82"/>
      <c r="E7" s="82"/>
      <c r="F7" s="31"/>
      <c r="H7" s="4"/>
    </row>
    <row r="8" spans="1:8" ht="20.149999999999999" customHeight="1" x14ac:dyDescent="0.25">
      <c r="A8" s="31"/>
      <c r="B8" s="30"/>
      <c r="C8" s="31"/>
      <c r="D8" s="31"/>
      <c r="E8" s="31"/>
      <c r="F8" s="31"/>
      <c r="H8" s="4"/>
    </row>
    <row r="9" spans="1:8" ht="12" customHeight="1" x14ac:dyDescent="0.3">
      <c r="A9" s="31"/>
      <c r="B9" s="40"/>
      <c r="C9" s="41"/>
      <c r="D9" s="42"/>
      <c r="E9" s="43"/>
      <c r="F9" s="42"/>
      <c r="H9" s="4"/>
    </row>
    <row r="10" spans="1:8" ht="12" customHeight="1" x14ac:dyDescent="0.3">
      <c r="A10" s="31"/>
      <c r="B10" s="44"/>
      <c r="C10" s="45"/>
      <c r="D10" s="46" t="s">
        <v>59</v>
      </c>
      <c r="E10" s="47" t="s">
        <v>60</v>
      </c>
      <c r="F10" s="46" t="s">
        <v>61</v>
      </c>
      <c r="H10" s="4"/>
    </row>
    <row r="11" spans="1:8" ht="12" customHeight="1" x14ac:dyDescent="0.3">
      <c r="A11" s="31"/>
      <c r="B11" s="48" t="s">
        <v>62</v>
      </c>
      <c r="C11" s="49" t="s">
        <v>63</v>
      </c>
      <c r="D11" s="50"/>
      <c r="E11" s="51"/>
      <c r="F11" s="50"/>
      <c r="H11" s="4"/>
    </row>
    <row r="12" spans="1:8" ht="20.149999999999999" customHeight="1" x14ac:dyDescent="0.25">
      <c r="A12" s="31"/>
      <c r="B12" s="52">
        <v>100</v>
      </c>
      <c r="C12" s="53" t="s">
        <v>64</v>
      </c>
      <c r="D12" s="62">
        <f>Details!C22</f>
        <v>0</v>
      </c>
      <c r="E12" s="63">
        <f>Details!D22</f>
        <v>0</v>
      </c>
      <c r="F12" s="44">
        <f>D12-E12</f>
        <v>0</v>
      </c>
      <c r="H12" s="4"/>
    </row>
    <row r="13" spans="1:8" ht="20.149999999999999" customHeight="1" x14ac:dyDescent="0.25">
      <c r="A13" s="31"/>
      <c r="B13" s="54">
        <v>200</v>
      </c>
      <c r="C13" s="16" t="s">
        <v>65</v>
      </c>
      <c r="D13" s="63">
        <f>Details!C43</f>
        <v>0</v>
      </c>
      <c r="E13" s="63">
        <f>Details!D43</f>
        <v>0</v>
      </c>
      <c r="F13" s="44">
        <f t="shared" ref="F13:F21" si="0">D13-E13</f>
        <v>0</v>
      </c>
      <c r="H13" s="4"/>
    </row>
    <row r="14" spans="1:8" ht="20.149999999999999" customHeight="1" x14ac:dyDescent="0.25">
      <c r="A14" s="31"/>
      <c r="B14" s="54">
        <v>300</v>
      </c>
      <c r="C14" s="16" t="s">
        <v>66</v>
      </c>
      <c r="D14" s="63">
        <f>Details!C61</f>
        <v>0</v>
      </c>
      <c r="E14" s="63">
        <f>Details!D61</f>
        <v>0</v>
      </c>
      <c r="F14" s="44">
        <f t="shared" si="0"/>
        <v>0</v>
      </c>
      <c r="H14" s="4"/>
    </row>
    <row r="15" spans="1:8" ht="20.149999999999999" customHeight="1" x14ac:dyDescent="0.25">
      <c r="A15" s="31"/>
      <c r="B15" s="54">
        <v>400</v>
      </c>
      <c r="C15" s="16" t="s">
        <v>67</v>
      </c>
      <c r="D15" s="63">
        <f>Details!C79</f>
        <v>0</v>
      </c>
      <c r="E15" s="63">
        <f>Details!D79</f>
        <v>0</v>
      </c>
      <c r="F15" s="44">
        <f t="shared" si="0"/>
        <v>0</v>
      </c>
      <c r="H15" s="4"/>
    </row>
    <row r="16" spans="1:8" ht="20.149999999999999" customHeight="1" x14ac:dyDescent="0.25">
      <c r="A16" s="31"/>
      <c r="B16" s="54">
        <v>500</v>
      </c>
      <c r="C16" s="16" t="s">
        <v>68</v>
      </c>
      <c r="D16" s="63">
        <f>Details!C96</f>
        <v>0</v>
      </c>
      <c r="E16" s="63">
        <f>Details!D96</f>
        <v>0</v>
      </c>
      <c r="F16" s="44">
        <f t="shared" si="0"/>
        <v>0</v>
      </c>
      <c r="H16" s="4"/>
    </row>
    <row r="17" spans="1:8" ht="20.149999999999999" customHeight="1" x14ac:dyDescent="0.25">
      <c r="A17" s="31"/>
      <c r="B17" s="54">
        <v>600</v>
      </c>
      <c r="C17" s="16" t="s">
        <v>69</v>
      </c>
      <c r="D17" s="63">
        <f>Details!C117</f>
        <v>0</v>
      </c>
      <c r="E17" s="63">
        <f>Details!D117</f>
        <v>0</v>
      </c>
      <c r="F17" s="44">
        <f t="shared" si="0"/>
        <v>0</v>
      </c>
      <c r="H17" s="4"/>
    </row>
    <row r="18" spans="1:8" ht="20.149999999999999" customHeight="1" x14ac:dyDescent="0.25">
      <c r="A18" s="31"/>
      <c r="B18" s="54">
        <v>700</v>
      </c>
      <c r="C18" s="16" t="s">
        <v>70</v>
      </c>
      <c r="D18" s="63">
        <f>Details!C152</f>
        <v>0</v>
      </c>
      <c r="E18" s="63">
        <f>Details!D152</f>
        <v>0</v>
      </c>
      <c r="F18" s="44">
        <f t="shared" si="0"/>
        <v>0</v>
      </c>
      <c r="H18" s="4"/>
    </row>
    <row r="19" spans="1:8" ht="20.149999999999999" customHeight="1" x14ac:dyDescent="0.25">
      <c r="A19" s="31"/>
      <c r="B19" s="54">
        <v>800</v>
      </c>
      <c r="C19" s="16" t="s">
        <v>71</v>
      </c>
      <c r="D19" s="63">
        <f>Details!C165</f>
        <v>0</v>
      </c>
      <c r="E19" s="63">
        <f>Details!D165</f>
        <v>0</v>
      </c>
      <c r="F19" s="44">
        <f t="shared" si="0"/>
        <v>0</v>
      </c>
      <c r="H19" s="4"/>
    </row>
    <row r="20" spans="1:8" ht="20.149999999999999" customHeight="1" x14ac:dyDescent="0.25">
      <c r="A20" s="31"/>
      <c r="B20" s="54">
        <v>900</v>
      </c>
      <c r="C20" s="16" t="s">
        <v>72</v>
      </c>
      <c r="D20" s="63">
        <f>Details!C181</f>
        <v>0</v>
      </c>
      <c r="E20" s="63">
        <f>Details!D181</f>
        <v>0</v>
      </c>
      <c r="F20" s="44">
        <f t="shared" si="0"/>
        <v>0</v>
      </c>
      <c r="H20" s="4"/>
    </row>
    <row r="21" spans="1:8" ht="20.149999999999999" customHeight="1" x14ac:dyDescent="0.25">
      <c r="A21" s="31"/>
      <c r="B21" s="55">
        <v>1000</v>
      </c>
      <c r="C21" s="44" t="s">
        <v>73</v>
      </c>
      <c r="D21" s="63">
        <f>Details!C197</f>
        <v>0</v>
      </c>
      <c r="E21" s="63">
        <f>Details!D197</f>
        <v>0</v>
      </c>
      <c r="F21" s="44">
        <f t="shared" si="0"/>
        <v>0</v>
      </c>
      <c r="H21" s="4"/>
    </row>
    <row r="22" spans="1:8" ht="20.149999999999999" customHeight="1" x14ac:dyDescent="0.3">
      <c r="A22" s="31"/>
      <c r="B22" s="56"/>
      <c r="C22" s="57" t="s">
        <v>74</v>
      </c>
      <c r="D22" s="8">
        <f>SUM(D12:D21)</f>
        <v>0</v>
      </c>
      <c r="E22" s="8">
        <f>SUM(E12:E21)</f>
        <v>0</v>
      </c>
      <c r="F22" s="8">
        <f>SUM(F12:F21)</f>
        <v>0</v>
      </c>
      <c r="H22" s="4"/>
    </row>
    <row r="23" spans="1:8" ht="26.5" customHeight="1" x14ac:dyDescent="0.25">
      <c r="A23" s="31"/>
      <c r="B23" s="58"/>
      <c r="C23" s="64" t="s">
        <v>75</v>
      </c>
      <c r="D23" s="65">
        <f>D22*0.05</f>
        <v>0</v>
      </c>
      <c r="E23" s="65">
        <f>D23</f>
        <v>0</v>
      </c>
      <c r="F23" s="66"/>
      <c r="H23" s="4"/>
    </row>
    <row r="24" spans="1:8" ht="20.149999999999999" customHeight="1" x14ac:dyDescent="0.35">
      <c r="A24" s="31"/>
      <c r="B24" s="59"/>
      <c r="C24" s="60" t="s">
        <v>76</v>
      </c>
      <c r="D24" s="9">
        <f>D22+D23</f>
        <v>0</v>
      </c>
      <c r="E24" s="9">
        <f>E22+E23</f>
        <v>0</v>
      </c>
      <c r="F24" s="9">
        <f>F22+F23</f>
        <v>0</v>
      </c>
      <c r="H24" s="2"/>
    </row>
    <row r="25" spans="1:8" ht="20.149999999999999" customHeight="1" x14ac:dyDescent="0.35">
      <c r="A25" s="31"/>
      <c r="B25" s="30"/>
      <c r="C25" s="31"/>
      <c r="D25" s="10"/>
      <c r="E25" s="31"/>
      <c r="F25" s="31"/>
      <c r="H25" s="2"/>
    </row>
    <row r="26" spans="1:8" ht="20.149999999999999" customHeight="1" x14ac:dyDescent="0.35">
      <c r="A26" s="31"/>
      <c r="B26" s="30"/>
      <c r="C26" s="31"/>
      <c r="D26" s="10"/>
      <c r="E26" s="31"/>
      <c r="F26" s="31"/>
      <c r="H26" s="2"/>
    </row>
    <row r="27" spans="1:8" ht="20.149999999999999" customHeight="1" x14ac:dyDescent="0.35">
      <c r="A27" s="31"/>
      <c r="B27" s="30"/>
      <c r="C27" s="31"/>
      <c r="D27" s="10"/>
      <c r="E27" s="31"/>
      <c r="F27" s="31"/>
      <c r="H27" s="2"/>
    </row>
    <row r="28" spans="1:8" ht="20.149999999999999" customHeight="1" x14ac:dyDescent="0.25">
      <c r="A28" s="31"/>
      <c r="B28" s="30"/>
      <c r="C28" s="31"/>
      <c r="D28" s="31"/>
      <c r="E28" s="31"/>
      <c r="F28" s="31"/>
      <c r="H28" s="2"/>
    </row>
    <row r="29" spans="1:8" ht="20.149999999999999" customHeight="1" x14ac:dyDescent="0.25">
      <c r="A29" s="31"/>
      <c r="B29" s="31"/>
      <c r="C29" s="31"/>
      <c r="D29" s="31"/>
      <c r="E29" s="31"/>
      <c r="F29" s="31"/>
      <c r="H29" s="2"/>
    </row>
    <row r="30" spans="1:8" ht="20.149999999999999" customHeight="1" x14ac:dyDescent="0.25">
      <c r="A30" s="31"/>
      <c r="B30" s="35"/>
      <c r="C30" s="31"/>
      <c r="D30" s="31"/>
      <c r="E30" s="31"/>
      <c r="F30" s="31"/>
      <c r="H30" s="2"/>
    </row>
    <row r="31" spans="1:8" ht="20.149999999999999" customHeight="1" x14ac:dyDescent="0.3">
      <c r="A31" s="31"/>
      <c r="B31" s="35"/>
      <c r="C31" s="22" t="s">
        <v>77</v>
      </c>
      <c r="D31" s="32"/>
      <c r="E31" s="32"/>
      <c r="F31" s="31"/>
      <c r="H31" s="2"/>
    </row>
    <row r="32" spans="1:8" ht="20.149999999999999" customHeight="1" x14ac:dyDescent="0.3">
      <c r="A32" s="31"/>
      <c r="B32" s="31"/>
      <c r="C32" s="22" t="s">
        <v>78</v>
      </c>
      <c r="D32" s="32"/>
      <c r="E32" s="32"/>
      <c r="F32" s="31"/>
      <c r="H32" s="3"/>
    </row>
    <row r="33" spans="1:8" ht="20.149999999999999" customHeight="1" x14ac:dyDescent="0.3">
      <c r="A33" s="31"/>
      <c r="B33" s="31"/>
      <c r="C33" s="22" t="s">
        <v>79</v>
      </c>
      <c r="D33" s="32"/>
      <c r="E33" s="32"/>
      <c r="F33" s="31"/>
      <c r="H33" s="2"/>
    </row>
    <row r="34" spans="1:8" ht="20.149999999999999" customHeight="1" x14ac:dyDescent="0.25">
      <c r="A34" s="31"/>
      <c r="B34" s="31"/>
      <c r="C34" s="31"/>
      <c r="D34" s="31"/>
      <c r="E34" s="31"/>
      <c r="F34" s="31"/>
      <c r="H34" s="2"/>
    </row>
    <row r="35" spans="1:8" ht="20.149999999999999" customHeight="1" x14ac:dyDescent="0.25">
      <c r="A35" s="31"/>
      <c r="B35" s="30"/>
      <c r="C35" s="31"/>
      <c r="D35" s="31"/>
      <c r="E35" s="31"/>
      <c r="F35" s="31"/>
      <c r="H35" s="2"/>
    </row>
    <row r="36" spans="1:8" ht="20.149999999999999" customHeight="1" x14ac:dyDescent="0.25">
      <c r="A36" s="31"/>
      <c r="B36" s="30"/>
      <c r="C36" s="31"/>
      <c r="D36" s="31"/>
      <c r="E36" s="31"/>
      <c r="F36" s="31"/>
      <c r="H36" s="2"/>
    </row>
    <row r="37" spans="1:8" ht="20.149999999999999" customHeight="1" x14ac:dyDescent="0.25">
      <c r="A37" s="31"/>
      <c r="B37" s="30"/>
      <c r="C37" s="31"/>
      <c r="D37" s="31"/>
      <c r="E37" s="31"/>
      <c r="F37" s="31"/>
      <c r="H37" s="2"/>
    </row>
    <row r="38" spans="1:8" ht="20.149999999999999" customHeight="1" x14ac:dyDescent="0.3">
      <c r="A38" s="31"/>
      <c r="B38" s="61" t="s">
        <v>80</v>
      </c>
      <c r="C38" s="31"/>
      <c r="D38" s="31"/>
      <c r="E38" s="31"/>
      <c r="F38" s="31"/>
      <c r="H38" s="2"/>
    </row>
    <row r="39" spans="1:8" ht="20.149999999999999" customHeight="1" x14ac:dyDescent="0.25">
      <c r="A39" s="31"/>
      <c r="B39" s="30"/>
      <c r="C39" s="31"/>
      <c r="D39" s="31"/>
      <c r="E39" s="31"/>
      <c r="F39" s="31"/>
      <c r="H39" s="2"/>
    </row>
    <row r="40" spans="1:8" s="11" customFormat="1" ht="20.149999999999999" customHeight="1" x14ac:dyDescent="0.2">
      <c r="A40" s="67" t="s">
        <v>81</v>
      </c>
      <c r="B40" s="68" t="s">
        <v>82</v>
      </c>
      <c r="H40" s="12"/>
    </row>
    <row r="41" spans="1:8" ht="20.149999999999999" customHeight="1" x14ac:dyDescent="0.25">
      <c r="A41" s="31"/>
      <c r="B41" s="30"/>
      <c r="C41" s="31"/>
      <c r="D41" s="31"/>
      <c r="E41" s="31"/>
      <c r="F41" s="31"/>
      <c r="H41" s="2"/>
    </row>
    <row r="42" spans="1:8" ht="20.149999999999999" customHeight="1" x14ac:dyDescent="0.25">
      <c r="A42" s="31"/>
      <c r="B42" s="30"/>
      <c r="C42" s="31"/>
      <c r="D42" s="31"/>
      <c r="E42" s="31"/>
      <c r="F42" s="31"/>
      <c r="H42" s="2"/>
    </row>
    <row r="43" spans="1:8" ht="20.149999999999999" customHeight="1" x14ac:dyDescent="0.25">
      <c r="A43" s="31"/>
      <c r="B43" s="30"/>
      <c r="C43" s="31"/>
      <c r="D43" s="31"/>
      <c r="E43" s="31"/>
      <c r="F43" s="31"/>
      <c r="H43" s="2"/>
    </row>
    <row r="44" spans="1:8" ht="20.149999999999999" customHeight="1" x14ac:dyDescent="0.25">
      <c r="A44" s="31"/>
      <c r="B44" s="30"/>
      <c r="C44" s="31"/>
      <c r="D44" s="31"/>
      <c r="E44" s="31"/>
      <c r="F44" s="31"/>
      <c r="H44" s="2"/>
    </row>
  </sheetData>
  <mergeCells count="1">
    <mergeCell ref="C7:E7"/>
  </mergeCells>
  <phoneticPr fontId="0" type="noConversion"/>
  <printOptions horizontalCentered="1" verticalCentered="1"/>
  <pageMargins left="0.78740157499999996" right="0.78740157499999996" top="0.64" bottom="0.78" header="0.5" footer="0.5"/>
  <pageSetup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G200"/>
  <sheetViews>
    <sheetView zoomScaleNormal="100" workbookViewId="0">
      <selection activeCell="B1" sqref="B1"/>
    </sheetView>
  </sheetViews>
  <sheetFormatPr defaultColWidth="9.1796875" defaultRowHeight="12.5" x14ac:dyDescent="0.25"/>
  <cols>
    <col min="1" max="1" width="9.26953125" customWidth="1"/>
    <col min="2" max="2" width="30.1796875" customWidth="1"/>
    <col min="3" max="4" width="13" customWidth="1"/>
    <col min="5" max="5" width="12.81640625" customWidth="1"/>
    <col min="6" max="6" width="31.7265625" customWidth="1"/>
  </cols>
  <sheetData>
    <row r="1" spans="1:7" s="6" customFormat="1" ht="20.149999999999999" customHeight="1" x14ac:dyDescent="0.35">
      <c r="A1" s="27" t="s">
        <v>83</v>
      </c>
      <c r="B1" s="29" t="s">
        <v>64</v>
      </c>
    </row>
    <row r="2" spans="1:7" ht="12" customHeight="1" x14ac:dyDescent="0.3">
      <c r="A2" s="69"/>
      <c r="B2" s="42"/>
      <c r="C2" s="42"/>
      <c r="D2" s="70"/>
      <c r="E2" s="42"/>
      <c r="F2" s="42"/>
      <c r="G2" s="4"/>
    </row>
    <row r="3" spans="1:7" ht="12" customHeight="1" x14ac:dyDescent="0.3">
      <c r="A3" s="71" t="s">
        <v>84</v>
      </c>
      <c r="B3" s="44"/>
      <c r="C3" s="44"/>
      <c r="D3" s="72"/>
      <c r="E3" s="55"/>
      <c r="F3" s="44"/>
      <c r="G3" s="4"/>
    </row>
    <row r="4" spans="1:7" ht="12" customHeight="1" x14ac:dyDescent="0.3">
      <c r="A4" s="73" t="s">
        <v>62</v>
      </c>
      <c r="B4" s="74" t="s">
        <v>63</v>
      </c>
      <c r="C4" s="75" t="s">
        <v>85</v>
      </c>
      <c r="D4" s="76" t="s">
        <v>86</v>
      </c>
      <c r="E4" s="75" t="s">
        <v>61</v>
      </c>
      <c r="F4" s="75" t="s">
        <v>87</v>
      </c>
      <c r="G4" s="4"/>
    </row>
    <row r="5" spans="1:7" ht="12" customHeight="1" x14ac:dyDescent="0.3">
      <c r="A5" s="22"/>
      <c r="B5" s="35"/>
      <c r="C5" s="24"/>
      <c r="D5" s="77"/>
      <c r="E5" s="31"/>
      <c r="F5" s="31"/>
      <c r="G5" s="4"/>
    </row>
    <row r="6" spans="1:7" ht="12" customHeight="1" x14ac:dyDescent="0.3">
      <c r="A6" s="22"/>
      <c r="B6" s="35" t="s">
        <v>88</v>
      </c>
      <c r="C6" s="24"/>
      <c r="D6" s="77"/>
      <c r="E6" s="31"/>
      <c r="F6" s="31"/>
      <c r="G6" s="4"/>
    </row>
    <row r="7" spans="1:7" ht="15" customHeight="1" x14ac:dyDescent="0.25">
      <c r="A7" s="30">
        <v>110</v>
      </c>
      <c r="B7" s="53" t="s">
        <v>89</v>
      </c>
      <c r="C7" s="53"/>
      <c r="D7" s="53"/>
      <c r="E7" s="42">
        <f t="shared" ref="E7:E12" si="0">C7-D7</f>
        <v>0</v>
      </c>
      <c r="F7" s="42"/>
      <c r="G7" s="4"/>
    </row>
    <row r="8" spans="1:7" ht="15" customHeight="1" x14ac:dyDescent="0.25">
      <c r="A8" s="30">
        <v>111</v>
      </c>
      <c r="B8" s="16" t="s">
        <v>90</v>
      </c>
      <c r="C8" s="16"/>
      <c r="D8" s="16"/>
      <c r="E8" s="44">
        <f t="shared" si="0"/>
        <v>0</v>
      </c>
      <c r="F8" s="44"/>
      <c r="G8" s="4"/>
    </row>
    <row r="9" spans="1:7" ht="15" customHeight="1" x14ac:dyDescent="0.25">
      <c r="A9" s="30">
        <v>112</v>
      </c>
      <c r="B9" s="16" t="s">
        <v>91</v>
      </c>
      <c r="C9" s="16"/>
      <c r="D9" s="16"/>
      <c r="E9" s="44">
        <f t="shared" si="0"/>
        <v>0</v>
      </c>
      <c r="F9" s="44"/>
      <c r="G9" s="4"/>
    </row>
    <row r="10" spans="1:7" ht="15" customHeight="1" x14ac:dyDescent="0.25">
      <c r="A10" s="30">
        <v>113</v>
      </c>
      <c r="B10" s="16" t="s">
        <v>92</v>
      </c>
      <c r="C10" s="16"/>
      <c r="D10" s="16"/>
      <c r="E10" s="44">
        <f t="shared" si="0"/>
        <v>0</v>
      </c>
      <c r="F10" s="44"/>
      <c r="G10" s="4"/>
    </row>
    <row r="11" spans="1:7" ht="15" customHeight="1" x14ac:dyDescent="0.25">
      <c r="A11" s="30">
        <v>114</v>
      </c>
      <c r="B11" s="16" t="s">
        <v>93</v>
      </c>
      <c r="C11" s="16"/>
      <c r="D11" s="16"/>
      <c r="E11" s="44">
        <f t="shared" si="0"/>
        <v>0</v>
      </c>
      <c r="F11" s="44"/>
      <c r="G11" s="4"/>
    </row>
    <row r="12" spans="1:7" ht="15" customHeight="1" x14ac:dyDescent="0.25">
      <c r="A12" s="30">
        <v>115</v>
      </c>
      <c r="B12" s="78" t="s">
        <v>94</v>
      </c>
      <c r="C12" s="78"/>
      <c r="D12" s="78"/>
      <c r="E12" s="50">
        <f t="shared" si="0"/>
        <v>0</v>
      </c>
      <c r="F12" s="50"/>
      <c r="G12" s="4"/>
    </row>
    <row r="13" spans="1:7" ht="15" customHeight="1" x14ac:dyDescent="0.25">
      <c r="A13" s="30"/>
      <c r="B13" s="31"/>
      <c r="C13" s="31"/>
      <c r="D13" s="31"/>
      <c r="E13" s="31"/>
      <c r="F13" s="31"/>
      <c r="G13" s="4"/>
    </row>
    <row r="14" spans="1:7" ht="12" customHeight="1" x14ac:dyDescent="0.3">
      <c r="A14" s="22"/>
      <c r="B14" s="35" t="s">
        <v>95</v>
      </c>
      <c r="C14" s="24"/>
      <c r="D14" s="77"/>
      <c r="E14" s="31"/>
      <c r="F14" s="31"/>
      <c r="G14" s="4"/>
    </row>
    <row r="15" spans="1:7" ht="15" customHeight="1" x14ac:dyDescent="0.25">
      <c r="A15" s="30">
        <v>116</v>
      </c>
      <c r="B15" s="53" t="s">
        <v>96</v>
      </c>
      <c r="C15" s="53"/>
      <c r="D15" s="53"/>
      <c r="E15" s="42">
        <f t="shared" ref="E15:E20" si="1">C15-D15</f>
        <v>0</v>
      </c>
      <c r="F15" s="42"/>
      <c r="G15" s="4"/>
    </row>
    <row r="16" spans="1:7" ht="15" customHeight="1" x14ac:dyDescent="0.25">
      <c r="A16" s="30">
        <v>117</v>
      </c>
      <c r="B16" s="16" t="s">
        <v>97</v>
      </c>
      <c r="C16" s="16"/>
      <c r="D16" s="16"/>
      <c r="E16" s="44">
        <f t="shared" si="1"/>
        <v>0</v>
      </c>
      <c r="F16" s="44"/>
      <c r="G16" s="4"/>
    </row>
    <row r="17" spans="1:7" ht="15" customHeight="1" x14ac:dyDescent="0.25">
      <c r="A17" s="30">
        <v>118</v>
      </c>
      <c r="B17" s="16" t="s">
        <v>98</v>
      </c>
      <c r="C17" s="16"/>
      <c r="D17" s="16"/>
      <c r="E17" s="44">
        <f t="shared" si="1"/>
        <v>0</v>
      </c>
      <c r="F17" s="44"/>
      <c r="G17" s="4"/>
    </row>
    <row r="18" spans="1:7" ht="15" customHeight="1" x14ac:dyDescent="0.25">
      <c r="A18" s="30">
        <v>119</v>
      </c>
      <c r="B18" s="16" t="s">
        <v>99</v>
      </c>
      <c r="C18" s="16"/>
      <c r="D18" s="16"/>
      <c r="E18" s="44">
        <f t="shared" si="1"/>
        <v>0</v>
      </c>
      <c r="F18" s="44"/>
      <c r="G18" s="4"/>
    </row>
    <row r="19" spans="1:7" ht="15" customHeight="1" x14ac:dyDescent="0.25">
      <c r="A19" s="30">
        <v>120</v>
      </c>
      <c r="B19" s="16" t="s">
        <v>100</v>
      </c>
      <c r="C19" s="16"/>
      <c r="D19" s="16"/>
      <c r="E19" s="44">
        <f t="shared" si="1"/>
        <v>0</v>
      </c>
      <c r="F19" s="44"/>
      <c r="G19" s="4"/>
    </row>
    <row r="20" spans="1:7" ht="15" customHeight="1" x14ac:dyDescent="0.25">
      <c r="A20" s="30">
        <v>121</v>
      </c>
      <c r="B20" s="78" t="s">
        <v>101</v>
      </c>
      <c r="C20" s="78"/>
      <c r="D20" s="78"/>
      <c r="E20" s="50">
        <f t="shared" si="1"/>
        <v>0</v>
      </c>
      <c r="F20" s="50"/>
      <c r="G20" s="4"/>
    </row>
    <row r="21" spans="1:7" x14ac:dyDescent="0.25">
      <c r="A21" s="31"/>
      <c r="B21" s="31"/>
      <c r="C21" s="31"/>
      <c r="D21" s="31"/>
      <c r="E21" s="31"/>
      <c r="F21" s="31"/>
    </row>
    <row r="22" spans="1:7" ht="13.5" thickBot="1" x14ac:dyDescent="0.35">
      <c r="A22" s="31"/>
      <c r="B22" s="5" t="s">
        <v>102</v>
      </c>
      <c r="C22" s="17">
        <f>SUM(C6:C21)</f>
        <v>0</v>
      </c>
      <c r="D22" s="17">
        <f>SUM(D6:D21)</f>
        <v>0</v>
      </c>
      <c r="E22" s="17">
        <f>SUM(E6:E21)</f>
        <v>0</v>
      </c>
      <c r="F22" s="31"/>
    </row>
    <row r="23" spans="1:7" x14ac:dyDescent="0.25">
      <c r="A23" s="31"/>
      <c r="B23" s="31"/>
      <c r="C23" s="31"/>
      <c r="D23" s="31"/>
      <c r="E23" s="31"/>
      <c r="F23" s="31"/>
    </row>
    <row r="24" spans="1:7" s="6" customFormat="1" ht="20.149999999999999" customHeight="1" x14ac:dyDescent="0.35">
      <c r="A24" s="27" t="s">
        <v>103</v>
      </c>
      <c r="B24" s="29" t="s">
        <v>65</v>
      </c>
    </row>
    <row r="25" spans="1:7" ht="12" customHeight="1" x14ac:dyDescent="0.3">
      <c r="A25" s="69"/>
      <c r="B25" s="42"/>
      <c r="C25" s="42"/>
      <c r="D25" s="70"/>
      <c r="E25" s="42"/>
      <c r="F25" s="42"/>
      <c r="G25" s="4"/>
    </row>
    <row r="26" spans="1:7" ht="12" customHeight="1" x14ac:dyDescent="0.3">
      <c r="A26" s="71" t="s">
        <v>84</v>
      </c>
      <c r="B26" s="44"/>
      <c r="C26" s="44"/>
      <c r="D26" s="72"/>
      <c r="E26" s="55"/>
      <c r="F26" s="44"/>
      <c r="G26" s="4"/>
    </row>
    <row r="27" spans="1:7" ht="12" customHeight="1" x14ac:dyDescent="0.3">
      <c r="A27" s="73" t="s">
        <v>62</v>
      </c>
      <c r="B27" s="74" t="s">
        <v>63</v>
      </c>
      <c r="C27" s="75" t="s">
        <v>85</v>
      </c>
      <c r="D27" s="76" t="str">
        <f>D4</f>
        <v>Final cost</v>
      </c>
      <c r="E27" s="76" t="str">
        <f>E4</f>
        <v>Variance</v>
      </c>
      <c r="F27" s="75" t="s">
        <v>87</v>
      </c>
      <c r="G27" s="4"/>
    </row>
    <row r="28" spans="1:7" ht="12" customHeight="1" x14ac:dyDescent="0.3">
      <c r="A28" s="22"/>
      <c r="B28" s="35"/>
      <c r="C28" s="24"/>
      <c r="D28" s="77"/>
      <c r="E28" s="31"/>
      <c r="F28" s="31"/>
      <c r="G28" s="4"/>
    </row>
    <row r="29" spans="1:7" ht="15" customHeight="1" x14ac:dyDescent="0.25">
      <c r="A29" s="30">
        <v>210</v>
      </c>
      <c r="B29" s="53" t="s">
        <v>104</v>
      </c>
      <c r="C29" s="53"/>
      <c r="D29" s="53"/>
      <c r="E29" s="42">
        <f>C29-D29</f>
        <v>0</v>
      </c>
      <c r="F29" s="42"/>
      <c r="G29" s="4"/>
    </row>
    <row r="30" spans="1:7" ht="15" customHeight="1" x14ac:dyDescent="0.25">
      <c r="A30" s="30">
        <v>211</v>
      </c>
      <c r="B30" s="16" t="s">
        <v>105</v>
      </c>
      <c r="C30" s="16"/>
      <c r="D30" s="16"/>
      <c r="E30" s="44">
        <f t="shared" ref="E30:E41" si="2">C30-D30</f>
        <v>0</v>
      </c>
      <c r="F30" s="44"/>
      <c r="G30" s="4"/>
    </row>
    <row r="31" spans="1:7" ht="15" customHeight="1" x14ac:dyDescent="0.25">
      <c r="A31" s="30">
        <v>212</v>
      </c>
      <c r="B31" s="16" t="s">
        <v>106</v>
      </c>
      <c r="C31" s="16"/>
      <c r="D31" s="16"/>
      <c r="E31" s="44">
        <f t="shared" si="2"/>
        <v>0</v>
      </c>
      <c r="F31" s="44"/>
      <c r="G31" s="4"/>
    </row>
    <row r="32" spans="1:7" ht="15" customHeight="1" x14ac:dyDescent="0.25">
      <c r="A32" s="30">
        <v>213</v>
      </c>
      <c r="B32" s="16" t="s">
        <v>107</v>
      </c>
      <c r="C32" s="16"/>
      <c r="D32" s="16"/>
      <c r="E32" s="44">
        <f t="shared" si="2"/>
        <v>0</v>
      </c>
      <c r="F32" s="44"/>
      <c r="G32" s="4"/>
    </row>
    <row r="33" spans="1:7" ht="15" customHeight="1" x14ac:dyDescent="0.25">
      <c r="A33" s="30">
        <v>214</v>
      </c>
      <c r="B33" s="16" t="s">
        <v>108</v>
      </c>
      <c r="C33" s="16"/>
      <c r="D33" s="16"/>
      <c r="E33" s="44">
        <f t="shared" si="2"/>
        <v>0</v>
      </c>
      <c r="F33" s="44"/>
      <c r="G33" s="4"/>
    </row>
    <row r="34" spans="1:7" ht="15" customHeight="1" x14ac:dyDescent="0.25">
      <c r="A34" s="30">
        <v>215</v>
      </c>
      <c r="B34" s="16" t="s">
        <v>109</v>
      </c>
      <c r="C34" s="16"/>
      <c r="D34" s="16"/>
      <c r="E34" s="44">
        <f t="shared" si="2"/>
        <v>0</v>
      </c>
      <c r="F34" s="44"/>
      <c r="G34" s="4"/>
    </row>
    <row r="35" spans="1:7" ht="15" customHeight="1" x14ac:dyDescent="0.25">
      <c r="A35" s="30">
        <v>216</v>
      </c>
      <c r="B35" s="16" t="s">
        <v>110</v>
      </c>
      <c r="C35" s="16"/>
      <c r="D35" s="16"/>
      <c r="E35" s="44">
        <f t="shared" si="2"/>
        <v>0</v>
      </c>
      <c r="F35" s="44"/>
      <c r="G35" s="4"/>
    </row>
    <row r="36" spans="1:7" ht="15" customHeight="1" x14ac:dyDescent="0.25">
      <c r="A36" s="30">
        <v>217</v>
      </c>
      <c r="B36" s="16" t="s">
        <v>111</v>
      </c>
      <c r="C36" s="16"/>
      <c r="D36" s="16"/>
      <c r="E36" s="44">
        <f t="shared" si="2"/>
        <v>0</v>
      </c>
      <c r="F36" s="44"/>
      <c r="G36" s="4"/>
    </row>
    <row r="37" spans="1:7" ht="15" customHeight="1" x14ac:dyDescent="0.25">
      <c r="A37" s="30">
        <v>218</v>
      </c>
      <c r="B37" s="16" t="s">
        <v>112</v>
      </c>
      <c r="C37" s="16"/>
      <c r="D37" s="16"/>
      <c r="E37" s="44">
        <f t="shared" si="2"/>
        <v>0</v>
      </c>
      <c r="F37" s="44"/>
      <c r="G37" s="4"/>
    </row>
    <row r="38" spans="1:7" ht="15" customHeight="1" x14ac:dyDescent="0.25">
      <c r="A38" s="30">
        <v>219</v>
      </c>
      <c r="B38" s="79" t="s">
        <v>113</v>
      </c>
      <c r="C38" s="79"/>
      <c r="D38" s="79"/>
      <c r="E38" s="44">
        <f t="shared" si="2"/>
        <v>0</v>
      </c>
      <c r="F38" s="44"/>
      <c r="G38" s="4"/>
    </row>
    <row r="39" spans="1:7" ht="15" customHeight="1" x14ac:dyDescent="0.25">
      <c r="A39" s="30">
        <v>220</v>
      </c>
      <c r="B39" s="79" t="s">
        <v>52</v>
      </c>
      <c r="C39" s="79"/>
      <c r="D39" s="79"/>
      <c r="E39" s="44">
        <f t="shared" si="2"/>
        <v>0</v>
      </c>
      <c r="F39" s="44"/>
      <c r="G39" s="4"/>
    </row>
    <row r="40" spans="1:7" ht="15" customHeight="1" x14ac:dyDescent="0.25">
      <c r="A40" s="30">
        <v>221</v>
      </c>
      <c r="B40" s="79" t="s">
        <v>114</v>
      </c>
      <c r="C40" s="79"/>
      <c r="D40" s="79"/>
      <c r="E40" s="44">
        <f t="shared" si="2"/>
        <v>0</v>
      </c>
      <c r="F40" s="44"/>
      <c r="G40" s="4"/>
    </row>
    <row r="41" spans="1:7" ht="15" customHeight="1" x14ac:dyDescent="0.25">
      <c r="A41" s="30">
        <v>222</v>
      </c>
      <c r="B41" s="78" t="s">
        <v>29</v>
      </c>
      <c r="C41" s="78"/>
      <c r="D41" s="78"/>
      <c r="E41" s="50">
        <f t="shared" si="2"/>
        <v>0</v>
      </c>
      <c r="F41" s="50"/>
      <c r="G41" s="4"/>
    </row>
    <row r="42" spans="1:7" x14ac:dyDescent="0.25">
      <c r="A42" s="31"/>
      <c r="B42" s="31"/>
      <c r="C42" s="31"/>
      <c r="D42" s="31"/>
      <c r="E42" s="31"/>
      <c r="F42" s="31"/>
    </row>
    <row r="43" spans="1:7" ht="13.5" thickBot="1" x14ac:dyDescent="0.35">
      <c r="A43" s="31"/>
      <c r="B43" s="5" t="s">
        <v>115</v>
      </c>
      <c r="C43" s="17">
        <f>SUM(C29:C42)</f>
        <v>0</v>
      </c>
      <c r="D43" s="17">
        <f>SUM(D29:D42)</f>
        <v>0</v>
      </c>
      <c r="E43" s="17">
        <f>SUM(E29:E42)</f>
        <v>0</v>
      </c>
      <c r="F43" s="31"/>
    </row>
    <row r="44" spans="1:7" x14ac:dyDescent="0.25">
      <c r="A44" s="31"/>
      <c r="B44" s="31"/>
      <c r="C44" s="31"/>
      <c r="D44" s="31"/>
      <c r="E44" s="31"/>
      <c r="F44" s="31"/>
    </row>
    <row r="45" spans="1:7" s="6" customFormat="1" ht="20.149999999999999" customHeight="1" x14ac:dyDescent="0.35">
      <c r="A45" s="27" t="s">
        <v>116</v>
      </c>
      <c r="B45" s="29" t="s">
        <v>117</v>
      </c>
    </row>
    <row r="46" spans="1:7" ht="12" customHeight="1" x14ac:dyDescent="0.3">
      <c r="A46" s="69"/>
      <c r="B46" s="42"/>
      <c r="C46" s="42"/>
      <c r="D46" s="70"/>
      <c r="E46" s="42"/>
      <c r="F46" s="42"/>
      <c r="G46" s="4"/>
    </row>
    <row r="47" spans="1:7" ht="12" customHeight="1" x14ac:dyDescent="0.3">
      <c r="A47" s="71" t="s">
        <v>84</v>
      </c>
      <c r="B47" s="44"/>
      <c r="C47" s="44"/>
      <c r="D47" s="72"/>
      <c r="E47" s="55"/>
      <c r="F47" s="44"/>
      <c r="G47" s="4"/>
    </row>
    <row r="48" spans="1:7" ht="12" customHeight="1" x14ac:dyDescent="0.3">
      <c r="A48" s="73" t="s">
        <v>62</v>
      </c>
      <c r="B48" s="74" t="s">
        <v>63</v>
      </c>
      <c r="C48" s="75" t="s">
        <v>85</v>
      </c>
      <c r="D48" s="76" t="str">
        <f>D4</f>
        <v>Final cost</v>
      </c>
      <c r="E48" s="76" t="str">
        <f>E4</f>
        <v>Variance</v>
      </c>
      <c r="F48" s="75" t="s">
        <v>87</v>
      </c>
      <c r="G48" s="4"/>
    </row>
    <row r="49" spans="1:7" ht="12" customHeight="1" x14ac:dyDescent="0.3">
      <c r="A49" s="22"/>
      <c r="B49" s="35"/>
      <c r="C49" s="24"/>
      <c r="D49" s="77"/>
      <c r="E49" s="31"/>
      <c r="F49" s="31"/>
      <c r="G49" s="4"/>
    </row>
    <row r="50" spans="1:7" ht="15" customHeight="1" x14ac:dyDescent="0.25">
      <c r="A50" s="30">
        <v>310</v>
      </c>
      <c r="B50" s="53" t="s">
        <v>118</v>
      </c>
      <c r="C50" s="53"/>
      <c r="D50" s="53"/>
      <c r="E50" s="41">
        <f>C50-D50</f>
        <v>0</v>
      </c>
      <c r="F50" s="42"/>
      <c r="G50" s="4"/>
    </row>
    <row r="51" spans="1:7" ht="15" customHeight="1" x14ac:dyDescent="0.25">
      <c r="A51" s="30">
        <v>311</v>
      </c>
      <c r="B51" s="16" t="s">
        <v>119</v>
      </c>
      <c r="C51" s="16"/>
      <c r="D51" s="16"/>
      <c r="E51" s="45">
        <f t="shared" ref="E51:E59" si="3">C51-D51</f>
        <v>0</v>
      </c>
      <c r="F51" s="44"/>
      <c r="G51" s="4"/>
    </row>
    <row r="52" spans="1:7" ht="15" customHeight="1" x14ac:dyDescent="0.25">
      <c r="A52" s="30">
        <v>312</v>
      </c>
      <c r="B52" s="16" t="s">
        <v>120</v>
      </c>
      <c r="C52" s="16"/>
      <c r="D52" s="16"/>
      <c r="E52" s="45">
        <f t="shared" si="3"/>
        <v>0</v>
      </c>
      <c r="F52" s="44"/>
      <c r="G52" s="4"/>
    </row>
    <row r="53" spans="1:7" ht="15" customHeight="1" x14ac:dyDescent="0.25">
      <c r="A53" s="30">
        <v>313</v>
      </c>
      <c r="B53" s="16" t="s">
        <v>121</v>
      </c>
      <c r="C53" s="16"/>
      <c r="D53" s="16"/>
      <c r="E53" s="45">
        <f t="shared" si="3"/>
        <v>0</v>
      </c>
      <c r="F53" s="44"/>
      <c r="G53" s="4"/>
    </row>
    <row r="54" spans="1:7" ht="15" customHeight="1" x14ac:dyDescent="0.25">
      <c r="A54" s="30">
        <v>314</v>
      </c>
      <c r="B54" s="16" t="s">
        <v>122</v>
      </c>
      <c r="C54" s="16"/>
      <c r="D54" s="16"/>
      <c r="E54" s="45">
        <f t="shared" si="3"/>
        <v>0</v>
      </c>
      <c r="F54" s="44"/>
      <c r="G54" s="4"/>
    </row>
    <row r="55" spans="1:7" ht="15" customHeight="1" x14ac:dyDescent="0.25">
      <c r="A55" s="30">
        <v>315</v>
      </c>
      <c r="B55" s="16" t="s">
        <v>123</v>
      </c>
      <c r="C55" s="16"/>
      <c r="D55" s="16"/>
      <c r="E55" s="45">
        <f t="shared" si="3"/>
        <v>0</v>
      </c>
      <c r="F55" s="44"/>
      <c r="G55" s="4"/>
    </row>
    <row r="56" spans="1:7" ht="15" customHeight="1" x14ac:dyDescent="0.25">
      <c r="A56" s="30">
        <v>316</v>
      </c>
      <c r="B56" s="16" t="s">
        <v>124</v>
      </c>
      <c r="C56" s="16"/>
      <c r="D56" s="16"/>
      <c r="E56" s="45">
        <f t="shared" si="3"/>
        <v>0</v>
      </c>
      <c r="F56" s="44"/>
      <c r="G56" s="4"/>
    </row>
    <row r="57" spans="1:7" ht="15" customHeight="1" x14ac:dyDescent="0.25">
      <c r="A57" s="30">
        <v>317</v>
      </c>
      <c r="B57" s="16" t="s">
        <v>125</v>
      </c>
      <c r="C57" s="16"/>
      <c r="D57" s="16"/>
      <c r="E57" s="45">
        <f t="shared" si="3"/>
        <v>0</v>
      </c>
      <c r="F57" s="44"/>
      <c r="G57" s="4"/>
    </row>
    <row r="58" spans="1:7" ht="15" customHeight="1" x14ac:dyDescent="0.25">
      <c r="A58" s="30">
        <v>318</v>
      </c>
      <c r="B58" s="16" t="s">
        <v>126</v>
      </c>
      <c r="C58" s="16"/>
      <c r="D58" s="16"/>
      <c r="E58" s="45">
        <f t="shared" si="3"/>
        <v>0</v>
      </c>
      <c r="F58" s="44"/>
      <c r="G58" s="4"/>
    </row>
    <row r="59" spans="1:7" ht="15" customHeight="1" x14ac:dyDescent="0.25">
      <c r="A59" s="30">
        <v>319</v>
      </c>
      <c r="B59" s="78" t="s">
        <v>29</v>
      </c>
      <c r="C59" s="78"/>
      <c r="D59" s="78"/>
      <c r="E59" s="80">
        <f t="shared" si="3"/>
        <v>0</v>
      </c>
      <c r="F59" s="50"/>
      <c r="G59" s="4"/>
    </row>
    <row r="60" spans="1:7" x14ac:dyDescent="0.25">
      <c r="A60" s="31"/>
      <c r="B60" s="31"/>
      <c r="C60" s="31"/>
      <c r="D60" s="31"/>
      <c r="E60" s="31"/>
      <c r="F60" s="31"/>
    </row>
    <row r="61" spans="1:7" ht="13.5" thickBot="1" x14ac:dyDescent="0.35">
      <c r="A61" s="31"/>
      <c r="B61" s="5" t="s">
        <v>127</v>
      </c>
      <c r="C61" s="17">
        <f>SUM(C49:C60)</f>
        <v>0</v>
      </c>
      <c r="D61" s="17">
        <f>SUM(D49:D60)</f>
        <v>0</v>
      </c>
      <c r="E61" s="17">
        <f>SUM(E49:E60)</f>
        <v>0</v>
      </c>
      <c r="F61" s="31"/>
    </row>
    <row r="62" spans="1:7" x14ac:dyDescent="0.25">
      <c r="A62" s="31"/>
      <c r="B62" s="31"/>
      <c r="C62" s="31"/>
      <c r="D62" s="31"/>
      <c r="E62" s="31"/>
      <c r="F62" s="31"/>
    </row>
    <row r="63" spans="1:7" s="6" customFormat="1" ht="20.149999999999999" customHeight="1" x14ac:dyDescent="0.35">
      <c r="A63" s="27" t="s">
        <v>128</v>
      </c>
      <c r="B63" s="29" t="s">
        <v>67</v>
      </c>
    </row>
    <row r="64" spans="1:7" ht="12" customHeight="1" x14ac:dyDescent="0.3">
      <c r="A64" s="69"/>
      <c r="B64" s="42"/>
      <c r="C64" s="42"/>
      <c r="D64" s="70"/>
      <c r="E64" s="42"/>
      <c r="F64" s="42"/>
      <c r="G64" s="4"/>
    </row>
    <row r="65" spans="1:7" ht="12" customHeight="1" x14ac:dyDescent="0.3">
      <c r="A65" s="71" t="s">
        <v>84</v>
      </c>
      <c r="B65" s="44"/>
      <c r="C65" s="44"/>
      <c r="D65" s="72"/>
      <c r="E65" s="55"/>
      <c r="F65" s="44"/>
      <c r="G65" s="4"/>
    </row>
    <row r="66" spans="1:7" ht="12" customHeight="1" x14ac:dyDescent="0.3">
      <c r="A66" s="73" t="s">
        <v>62</v>
      </c>
      <c r="B66" s="74" t="s">
        <v>63</v>
      </c>
      <c r="C66" s="75" t="s">
        <v>85</v>
      </c>
      <c r="D66" s="76" t="str">
        <f>D4</f>
        <v>Final cost</v>
      </c>
      <c r="E66" s="76" t="str">
        <f>E4</f>
        <v>Variance</v>
      </c>
      <c r="F66" s="75" t="s">
        <v>87</v>
      </c>
      <c r="G66" s="4"/>
    </row>
    <row r="67" spans="1:7" ht="12" customHeight="1" x14ac:dyDescent="0.3">
      <c r="A67" s="22"/>
      <c r="B67" s="35"/>
      <c r="C67" s="24"/>
      <c r="D67" s="77"/>
      <c r="E67" s="31"/>
      <c r="F67" s="31"/>
      <c r="G67" s="4"/>
    </row>
    <row r="68" spans="1:7" ht="15" customHeight="1" x14ac:dyDescent="0.25">
      <c r="A68" s="30">
        <v>410</v>
      </c>
      <c r="B68" s="53" t="s">
        <v>129</v>
      </c>
      <c r="C68" s="53"/>
      <c r="D68" s="53"/>
      <c r="E68" s="41">
        <f>C68-D68</f>
        <v>0</v>
      </c>
      <c r="F68" s="42"/>
      <c r="G68" s="4"/>
    </row>
    <row r="69" spans="1:7" ht="15" customHeight="1" x14ac:dyDescent="0.25">
      <c r="A69" s="30">
        <v>411</v>
      </c>
      <c r="B69" s="16" t="s">
        <v>105</v>
      </c>
      <c r="C69" s="16"/>
      <c r="D69" s="16"/>
      <c r="E69" s="45">
        <f t="shared" ref="E69:E77" si="4">C69-D69</f>
        <v>0</v>
      </c>
      <c r="F69" s="44"/>
      <c r="G69" s="4"/>
    </row>
    <row r="70" spans="1:7" ht="15" customHeight="1" x14ac:dyDescent="0.25">
      <c r="A70" s="30">
        <v>412</v>
      </c>
      <c r="B70" s="16" t="s">
        <v>130</v>
      </c>
      <c r="C70" s="16"/>
      <c r="D70" s="16"/>
      <c r="E70" s="45">
        <f t="shared" si="4"/>
        <v>0</v>
      </c>
      <c r="F70" s="44"/>
      <c r="G70" s="4"/>
    </row>
    <row r="71" spans="1:7" ht="15" customHeight="1" x14ac:dyDescent="0.25">
      <c r="A71" s="30">
        <v>413</v>
      </c>
      <c r="B71" s="16" t="s">
        <v>131</v>
      </c>
      <c r="C71" s="16"/>
      <c r="D71" s="16"/>
      <c r="E71" s="45">
        <f t="shared" si="4"/>
        <v>0</v>
      </c>
      <c r="F71" s="44"/>
      <c r="G71" s="4"/>
    </row>
    <row r="72" spans="1:7" ht="15" customHeight="1" x14ac:dyDescent="0.25">
      <c r="A72" s="30">
        <v>414</v>
      </c>
      <c r="B72" s="16" t="s">
        <v>132</v>
      </c>
      <c r="C72" s="16"/>
      <c r="D72" s="16"/>
      <c r="E72" s="45">
        <f t="shared" si="4"/>
        <v>0</v>
      </c>
      <c r="F72" s="44"/>
      <c r="G72" s="4"/>
    </row>
    <row r="73" spans="1:7" ht="15" customHeight="1" x14ac:dyDescent="0.25">
      <c r="A73" s="30">
        <v>415</v>
      </c>
      <c r="B73" s="16" t="s">
        <v>133</v>
      </c>
      <c r="C73" s="16"/>
      <c r="D73" s="16"/>
      <c r="E73" s="45">
        <f t="shared" si="4"/>
        <v>0</v>
      </c>
      <c r="F73" s="44"/>
      <c r="G73" s="4"/>
    </row>
    <row r="74" spans="1:7" ht="15" customHeight="1" x14ac:dyDescent="0.25">
      <c r="A74" s="30">
        <v>416</v>
      </c>
      <c r="B74" s="16" t="s">
        <v>134</v>
      </c>
      <c r="C74" s="16"/>
      <c r="D74" s="16"/>
      <c r="E74" s="45">
        <f t="shared" si="4"/>
        <v>0</v>
      </c>
      <c r="F74" s="44"/>
      <c r="G74" s="4"/>
    </row>
    <row r="75" spans="1:7" ht="15" customHeight="1" x14ac:dyDescent="0.25">
      <c r="A75" s="30">
        <v>417</v>
      </c>
      <c r="B75" s="16" t="s">
        <v>135</v>
      </c>
      <c r="C75" s="16"/>
      <c r="D75" s="16"/>
      <c r="E75" s="45">
        <f t="shared" si="4"/>
        <v>0</v>
      </c>
      <c r="F75" s="44"/>
      <c r="G75" s="4"/>
    </row>
    <row r="76" spans="1:7" ht="15" customHeight="1" x14ac:dyDescent="0.25">
      <c r="A76" s="30">
        <v>418</v>
      </c>
      <c r="B76" s="16" t="s">
        <v>134</v>
      </c>
      <c r="C76" s="16"/>
      <c r="D76" s="16"/>
      <c r="E76" s="45">
        <f t="shared" si="4"/>
        <v>0</v>
      </c>
      <c r="F76" s="44"/>
      <c r="G76" s="4"/>
    </row>
    <row r="77" spans="1:7" ht="15" customHeight="1" x14ac:dyDescent="0.25">
      <c r="A77" s="30">
        <v>419</v>
      </c>
      <c r="B77" s="78" t="s">
        <v>136</v>
      </c>
      <c r="C77" s="78"/>
      <c r="D77" s="78"/>
      <c r="E77" s="80">
        <f t="shared" si="4"/>
        <v>0</v>
      </c>
      <c r="F77" s="50"/>
      <c r="G77" s="4"/>
    </row>
    <row r="78" spans="1:7" x14ac:dyDescent="0.25">
      <c r="A78" s="31"/>
      <c r="B78" s="31"/>
      <c r="C78" s="31"/>
      <c r="D78" s="31"/>
      <c r="E78" s="31"/>
      <c r="F78" s="31"/>
    </row>
    <row r="79" spans="1:7" ht="13.5" thickBot="1" x14ac:dyDescent="0.35">
      <c r="A79" s="31"/>
      <c r="B79" s="5" t="s">
        <v>137</v>
      </c>
      <c r="C79" s="17">
        <f>SUM(C67:C78)</f>
        <v>0</v>
      </c>
      <c r="D79" s="17">
        <f>SUM(D67:D78)</f>
        <v>0</v>
      </c>
      <c r="E79" s="17">
        <f>SUM(E67:E78)</f>
        <v>0</v>
      </c>
      <c r="F79" s="31"/>
    </row>
    <row r="80" spans="1:7" x14ac:dyDescent="0.25">
      <c r="A80" s="31"/>
      <c r="B80" s="31"/>
      <c r="C80" s="31"/>
      <c r="D80" s="31"/>
      <c r="E80" s="31"/>
      <c r="F80" s="31"/>
    </row>
    <row r="81" spans="1:7" s="6" customFormat="1" ht="20.149999999999999" customHeight="1" x14ac:dyDescent="0.35">
      <c r="A81" s="27" t="s">
        <v>138</v>
      </c>
      <c r="B81" s="29" t="s">
        <v>68</v>
      </c>
    </row>
    <row r="82" spans="1:7" ht="12" customHeight="1" x14ac:dyDescent="0.3">
      <c r="A82" s="69"/>
      <c r="B82" s="42"/>
      <c r="C82" s="42"/>
      <c r="D82" s="70"/>
      <c r="E82" s="42"/>
      <c r="F82" s="42"/>
      <c r="G82" s="4"/>
    </row>
    <row r="83" spans="1:7" ht="12" customHeight="1" x14ac:dyDescent="0.3">
      <c r="A83" s="71" t="s">
        <v>84</v>
      </c>
      <c r="B83" s="44"/>
      <c r="C83" s="44"/>
      <c r="D83" s="72"/>
      <c r="E83" s="55"/>
      <c r="F83" s="44"/>
      <c r="G83" s="4"/>
    </row>
    <row r="84" spans="1:7" ht="12" customHeight="1" x14ac:dyDescent="0.3">
      <c r="A84" s="73" t="s">
        <v>62</v>
      </c>
      <c r="B84" s="74" t="s">
        <v>63</v>
      </c>
      <c r="C84" s="75" t="s">
        <v>85</v>
      </c>
      <c r="D84" s="76" t="str">
        <f>D4</f>
        <v>Final cost</v>
      </c>
      <c r="E84" s="76" t="str">
        <f>E4</f>
        <v>Variance</v>
      </c>
      <c r="F84" s="75" t="s">
        <v>87</v>
      </c>
      <c r="G84" s="4"/>
    </row>
    <row r="85" spans="1:7" ht="12" customHeight="1" x14ac:dyDescent="0.3">
      <c r="A85" s="22"/>
      <c r="B85" s="35"/>
      <c r="C85" s="24"/>
      <c r="D85" s="77"/>
      <c r="E85" s="31"/>
      <c r="F85" s="31"/>
      <c r="G85" s="4"/>
    </row>
    <row r="86" spans="1:7" ht="15" customHeight="1" x14ac:dyDescent="0.25">
      <c r="A86" s="30">
        <v>510</v>
      </c>
      <c r="B86" s="53" t="s">
        <v>104</v>
      </c>
      <c r="C86" s="53"/>
      <c r="D86" s="53"/>
      <c r="E86" s="42">
        <f>C86-D86</f>
        <v>0</v>
      </c>
      <c r="F86" s="42"/>
      <c r="G86" s="4"/>
    </row>
    <row r="87" spans="1:7" ht="15" customHeight="1" x14ac:dyDescent="0.25">
      <c r="A87" s="30">
        <v>511</v>
      </c>
      <c r="B87" s="16" t="s">
        <v>139</v>
      </c>
      <c r="C87" s="16"/>
      <c r="D87" s="16"/>
      <c r="E87" s="44">
        <f t="shared" ref="E87:E94" si="5">C87-D87</f>
        <v>0</v>
      </c>
      <c r="F87" s="44"/>
      <c r="G87" s="4"/>
    </row>
    <row r="88" spans="1:7" ht="15" customHeight="1" x14ac:dyDescent="0.25">
      <c r="A88" s="30">
        <v>512</v>
      </c>
      <c r="B88" s="16" t="s">
        <v>105</v>
      </c>
      <c r="C88" s="16"/>
      <c r="D88" s="16"/>
      <c r="E88" s="44">
        <f t="shared" si="5"/>
        <v>0</v>
      </c>
      <c r="F88" s="44"/>
      <c r="G88" s="4"/>
    </row>
    <row r="89" spans="1:7" ht="15" customHeight="1" x14ac:dyDescent="0.25">
      <c r="A89" s="30">
        <v>513</v>
      </c>
      <c r="B89" s="16" t="s">
        <v>107</v>
      </c>
      <c r="C89" s="16"/>
      <c r="D89" s="16"/>
      <c r="E89" s="44">
        <f t="shared" si="5"/>
        <v>0</v>
      </c>
      <c r="F89" s="44"/>
      <c r="G89" s="4"/>
    </row>
    <row r="90" spans="1:7" ht="15" customHeight="1" x14ac:dyDescent="0.25">
      <c r="A90" s="30">
        <v>514</v>
      </c>
      <c r="B90" s="16" t="s">
        <v>106</v>
      </c>
      <c r="C90" s="16"/>
      <c r="D90" s="16"/>
      <c r="E90" s="44">
        <f t="shared" si="5"/>
        <v>0</v>
      </c>
      <c r="F90" s="44"/>
      <c r="G90" s="4"/>
    </row>
    <row r="91" spans="1:7" ht="15" customHeight="1" x14ac:dyDescent="0.25">
      <c r="A91" s="30">
        <v>515</v>
      </c>
      <c r="B91" s="16" t="s">
        <v>139</v>
      </c>
      <c r="C91" s="16"/>
      <c r="D91" s="16"/>
      <c r="E91" s="44">
        <f t="shared" si="5"/>
        <v>0</v>
      </c>
      <c r="F91" s="44"/>
      <c r="G91" s="4"/>
    </row>
    <row r="92" spans="1:7" ht="15" customHeight="1" x14ac:dyDescent="0.25">
      <c r="A92" s="30">
        <v>516</v>
      </c>
      <c r="B92" s="44" t="s">
        <v>130</v>
      </c>
      <c r="C92" s="16"/>
      <c r="D92" s="16"/>
      <c r="E92" s="44">
        <f t="shared" si="5"/>
        <v>0</v>
      </c>
      <c r="F92" s="44"/>
      <c r="G92" s="4"/>
    </row>
    <row r="93" spans="1:7" ht="23.25" customHeight="1" x14ac:dyDescent="0.25">
      <c r="A93" s="30"/>
      <c r="B93" s="23" t="s">
        <v>140</v>
      </c>
      <c r="C93" s="79"/>
      <c r="D93" s="79"/>
      <c r="E93" s="44">
        <f t="shared" si="5"/>
        <v>0</v>
      </c>
      <c r="F93" s="44"/>
      <c r="G93" s="4"/>
    </row>
    <row r="94" spans="1:7" ht="15" customHeight="1" x14ac:dyDescent="0.25">
      <c r="A94" s="30">
        <v>517</v>
      </c>
      <c r="B94" s="78" t="s">
        <v>136</v>
      </c>
      <c r="C94" s="78"/>
      <c r="D94" s="78"/>
      <c r="E94" s="50">
        <f t="shared" si="5"/>
        <v>0</v>
      </c>
      <c r="F94" s="50"/>
      <c r="G94" s="4"/>
    </row>
    <row r="95" spans="1:7" x14ac:dyDescent="0.25">
      <c r="A95" s="31"/>
      <c r="B95" s="31"/>
      <c r="C95" s="31"/>
      <c r="D95" s="31"/>
      <c r="E95" s="31"/>
      <c r="F95" s="31"/>
    </row>
    <row r="96" spans="1:7" ht="13.5" thickBot="1" x14ac:dyDescent="0.35">
      <c r="A96" s="31"/>
      <c r="B96" s="5" t="s">
        <v>141</v>
      </c>
      <c r="C96" s="17">
        <f>SUM(C85:C95)</f>
        <v>0</v>
      </c>
      <c r="D96" s="17">
        <f>SUM(D85:D95)</f>
        <v>0</v>
      </c>
      <c r="E96" s="17">
        <f>SUM(E85:E95)</f>
        <v>0</v>
      </c>
      <c r="F96" s="31"/>
    </row>
    <row r="97" spans="1:7" x14ac:dyDescent="0.25">
      <c r="A97" s="31"/>
      <c r="B97" s="31"/>
      <c r="C97" s="31"/>
      <c r="D97" s="31"/>
      <c r="E97" s="31"/>
      <c r="F97" s="31"/>
    </row>
    <row r="98" spans="1:7" s="6" customFormat="1" ht="20.149999999999999" customHeight="1" x14ac:dyDescent="0.35">
      <c r="A98" s="27" t="s">
        <v>142</v>
      </c>
      <c r="B98" s="29" t="s">
        <v>69</v>
      </c>
      <c r="F98" s="31"/>
    </row>
    <row r="99" spans="1:7" ht="12" customHeight="1" x14ac:dyDescent="0.3">
      <c r="A99" s="69"/>
      <c r="B99" s="42"/>
      <c r="C99" s="42"/>
      <c r="D99" s="70"/>
      <c r="E99" s="42"/>
      <c r="F99" s="42"/>
      <c r="G99" s="4"/>
    </row>
    <row r="100" spans="1:7" ht="12" customHeight="1" x14ac:dyDescent="0.3">
      <c r="A100" s="71" t="s">
        <v>84</v>
      </c>
      <c r="B100" s="44"/>
      <c r="C100" s="44"/>
      <c r="D100" s="72"/>
      <c r="E100" s="55"/>
      <c r="F100" s="44"/>
      <c r="G100" s="4"/>
    </row>
    <row r="101" spans="1:7" ht="12" customHeight="1" x14ac:dyDescent="0.3">
      <c r="A101" s="73" t="s">
        <v>62</v>
      </c>
      <c r="B101" s="74" t="s">
        <v>63</v>
      </c>
      <c r="C101" s="75" t="s">
        <v>85</v>
      </c>
      <c r="D101" s="76" t="str">
        <f>D4</f>
        <v>Final cost</v>
      </c>
      <c r="E101" s="76" t="str">
        <f>E4</f>
        <v>Variance</v>
      </c>
      <c r="F101" s="75" t="s">
        <v>87</v>
      </c>
      <c r="G101" s="4"/>
    </row>
    <row r="102" spans="1:7" ht="12" customHeight="1" x14ac:dyDescent="0.3">
      <c r="A102" s="22"/>
      <c r="B102" s="35"/>
      <c r="C102" s="24"/>
      <c r="D102" s="77"/>
      <c r="E102" s="31"/>
      <c r="F102" s="31"/>
      <c r="G102" s="4"/>
    </row>
    <row r="103" spans="1:7" ht="15" customHeight="1" x14ac:dyDescent="0.25">
      <c r="A103" s="30">
        <v>610</v>
      </c>
      <c r="B103" s="53" t="s">
        <v>143</v>
      </c>
      <c r="C103" s="53"/>
      <c r="D103" s="53"/>
      <c r="E103" s="42">
        <f>C103-D103</f>
        <v>0</v>
      </c>
      <c r="F103" s="42"/>
      <c r="G103" s="4"/>
    </row>
    <row r="104" spans="1:7" ht="15" customHeight="1" x14ac:dyDescent="0.25">
      <c r="A104" s="30">
        <v>611</v>
      </c>
      <c r="B104" s="16" t="s">
        <v>144</v>
      </c>
      <c r="C104" s="16"/>
      <c r="D104" s="16"/>
      <c r="E104" s="44">
        <f t="shared" ref="E104:E115" si="6">C104-D104</f>
        <v>0</v>
      </c>
      <c r="F104" s="44"/>
      <c r="G104" s="4"/>
    </row>
    <row r="105" spans="1:7" ht="15" customHeight="1" x14ac:dyDescent="0.25">
      <c r="A105" s="30"/>
      <c r="B105" s="16" t="s">
        <v>145</v>
      </c>
      <c r="C105" s="16"/>
      <c r="D105" s="16"/>
      <c r="E105" s="44">
        <f t="shared" si="6"/>
        <v>0</v>
      </c>
      <c r="F105" s="44"/>
      <c r="G105" s="4"/>
    </row>
    <row r="106" spans="1:7" ht="15" customHeight="1" x14ac:dyDescent="0.25">
      <c r="A106" s="30"/>
      <c r="B106" s="14" t="s">
        <v>146</v>
      </c>
      <c r="C106" s="79"/>
      <c r="D106" s="79"/>
      <c r="E106" s="44">
        <f t="shared" si="6"/>
        <v>0</v>
      </c>
      <c r="F106" s="44"/>
      <c r="G106" s="4"/>
    </row>
    <row r="107" spans="1:7" ht="15" customHeight="1" x14ac:dyDescent="0.25">
      <c r="A107" s="30"/>
      <c r="B107" s="13" t="s">
        <v>147</v>
      </c>
      <c r="C107" s="44"/>
      <c r="D107" s="44"/>
      <c r="E107" s="44">
        <f t="shared" si="6"/>
        <v>0</v>
      </c>
      <c r="F107" s="44"/>
      <c r="G107" s="4"/>
    </row>
    <row r="108" spans="1:7" ht="15" customHeight="1" x14ac:dyDescent="0.25">
      <c r="A108" s="30"/>
      <c r="B108" s="13" t="s">
        <v>148</v>
      </c>
      <c r="C108" s="44"/>
      <c r="D108" s="44"/>
      <c r="E108" s="44">
        <f t="shared" si="6"/>
        <v>0</v>
      </c>
      <c r="F108" s="44"/>
      <c r="G108" s="4"/>
    </row>
    <row r="109" spans="1:7" ht="15" customHeight="1" x14ac:dyDescent="0.25">
      <c r="A109" s="30"/>
      <c r="B109" s="13" t="s">
        <v>149</v>
      </c>
      <c r="C109" s="44"/>
      <c r="D109" s="44"/>
      <c r="E109" s="44">
        <f t="shared" si="6"/>
        <v>0</v>
      </c>
      <c r="F109" s="44"/>
      <c r="G109" s="4"/>
    </row>
    <row r="110" spans="1:7" ht="15" customHeight="1" x14ac:dyDescent="0.25">
      <c r="A110" s="30"/>
      <c r="B110" s="15" t="s">
        <v>150</v>
      </c>
      <c r="C110" s="16"/>
      <c r="D110" s="16"/>
      <c r="E110" s="44">
        <f t="shared" si="6"/>
        <v>0</v>
      </c>
      <c r="F110" s="44"/>
      <c r="G110" s="4"/>
    </row>
    <row r="111" spans="1:7" ht="15" customHeight="1" x14ac:dyDescent="0.25">
      <c r="A111" s="30"/>
      <c r="B111" s="16" t="s">
        <v>151</v>
      </c>
      <c r="C111" s="16"/>
      <c r="D111" s="16"/>
      <c r="E111" s="44">
        <f t="shared" si="6"/>
        <v>0</v>
      </c>
      <c r="F111" s="44"/>
      <c r="G111" s="4"/>
    </row>
    <row r="112" spans="1:7" ht="15" customHeight="1" x14ac:dyDescent="0.25">
      <c r="A112" s="30"/>
      <c r="B112" s="15" t="s">
        <v>152</v>
      </c>
      <c r="C112" s="16"/>
      <c r="D112" s="16"/>
      <c r="E112" s="44">
        <f t="shared" si="6"/>
        <v>0</v>
      </c>
      <c r="F112" s="44"/>
      <c r="G112" s="4"/>
    </row>
    <row r="113" spans="1:7" ht="15" customHeight="1" x14ac:dyDescent="0.25">
      <c r="A113" s="30"/>
      <c r="B113" s="15" t="s">
        <v>153</v>
      </c>
      <c r="C113" s="16"/>
      <c r="D113" s="16"/>
      <c r="E113" s="44">
        <f t="shared" si="6"/>
        <v>0</v>
      </c>
      <c r="F113" s="44"/>
      <c r="G113" s="4"/>
    </row>
    <row r="114" spans="1:7" ht="15" customHeight="1" x14ac:dyDescent="0.25">
      <c r="A114" s="30">
        <v>612</v>
      </c>
      <c r="B114" s="16" t="s">
        <v>154</v>
      </c>
      <c r="C114" s="16"/>
      <c r="D114" s="16"/>
      <c r="E114" s="44">
        <f t="shared" si="6"/>
        <v>0</v>
      </c>
      <c r="F114" s="44"/>
      <c r="G114" s="4"/>
    </row>
    <row r="115" spans="1:7" ht="15" customHeight="1" x14ac:dyDescent="0.25">
      <c r="A115" s="30">
        <v>613</v>
      </c>
      <c r="B115" s="78" t="s">
        <v>136</v>
      </c>
      <c r="C115" s="78"/>
      <c r="D115" s="78"/>
      <c r="E115" s="50">
        <f t="shared" si="6"/>
        <v>0</v>
      </c>
      <c r="F115" s="50"/>
      <c r="G115" s="4"/>
    </row>
    <row r="116" spans="1:7" x14ac:dyDescent="0.25">
      <c r="A116" s="31"/>
      <c r="B116" s="31"/>
      <c r="C116" s="31"/>
      <c r="D116" s="31"/>
      <c r="E116" s="31"/>
      <c r="F116" s="31"/>
    </row>
    <row r="117" spans="1:7" ht="13.5" thickBot="1" x14ac:dyDescent="0.35">
      <c r="A117" s="31"/>
      <c r="B117" s="5" t="s">
        <v>155</v>
      </c>
      <c r="C117" s="17">
        <f>SUM(C102:C116)</f>
        <v>0</v>
      </c>
      <c r="D117" s="17">
        <f>SUM(D102:D116)</f>
        <v>0</v>
      </c>
      <c r="E117" s="17">
        <f>SUM(E102:E116)</f>
        <v>0</v>
      </c>
      <c r="F117" s="31"/>
    </row>
    <row r="118" spans="1:7" x14ac:dyDescent="0.25">
      <c r="A118" s="31"/>
      <c r="B118" s="31"/>
      <c r="C118" s="31"/>
      <c r="D118" s="31"/>
      <c r="E118" s="31"/>
      <c r="F118" s="31"/>
    </row>
    <row r="119" spans="1:7" s="6" customFormat="1" ht="20.149999999999999" customHeight="1" x14ac:dyDescent="0.35">
      <c r="A119" s="27" t="s">
        <v>156</v>
      </c>
      <c r="B119" s="29" t="s">
        <v>70</v>
      </c>
    </row>
    <row r="120" spans="1:7" ht="12" customHeight="1" x14ac:dyDescent="0.3">
      <c r="A120" s="69"/>
      <c r="B120" s="42"/>
      <c r="C120" s="42"/>
      <c r="D120" s="70"/>
      <c r="E120" s="42"/>
      <c r="F120" s="42"/>
      <c r="G120" s="4"/>
    </row>
    <row r="121" spans="1:7" ht="12" customHeight="1" x14ac:dyDescent="0.3">
      <c r="A121" s="71" t="s">
        <v>84</v>
      </c>
      <c r="B121" s="44"/>
      <c r="C121" s="44"/>
      <c r="D121" s="72"/>
      <c r="E121" s="55"/>
      <c r="F121" s="44"/>
      <c r="G121" s="4"/>
    </row>
    <row r="122" spans="1:7" ht="12" customHeight="1" x14ac:dyDescent="0.3">
      <c r="A122" s="73" t="s">
        <v>62</v>
      </c>
      <c r="B122" s="74" t="s">
        <v>63</v>
      </c>
      <c r="C122" s="75" t="s">
        <v>85</v>
      </c>
      <c r="D122" s="76" t="str">
        <f>D4</f>
        <v>Final cost</v>
      </c>
      <c r="E122" s="76" t="str">
        <f>E4</f>
        <v>Variance</v>
      </c>
      <c r="F122" s="75" t="s">
        <v>87</v>
      </c>
      <c r="G122" s="4"/>
    </row>
    <row r="123" spans="1:7" ht="12" customHeight="1" x14ac:dyDescent="0.3">
      <c r="A123" s="22"/>
      <c r="B123" s="35"/>
      <c r="C123" s="24"/>
      <c r="D123" s="77"/>
      <c r="E123" s="31"/>
      <c r="F123" s="31"/>
      <c r="G123" s="4"/>
    </row>
    <row r="124" spans="1:7" ht="12" customHeight="1" x14ac:dyDescent="0.3">
      <c r="A124" s="22"/>
      <c r="B124" s="35" t="s">
        <v>157</v>
      </c>
      <c r="C124" s="24"/>
      <c r="D124" s="77"/>
      <c r="E124" s="31"/>
      <c r="F124" s="31"/>
      <c r="G124" s="4"/>
    </row>
    <row r="125" spans="1:7" ht="15" customHeight="1" x14ac:dyDescent="0.25">
      <c r="A125" s="30">
        <v>710</v>
      </c>
      <c r="B125" s="53" t="s">
        <v>158</v>
      </c>
      <c r="C125" s="53"/>
      <c r="D125" s="53"/>
      <c r="E125" s="42">
        <f>C125-D125</f>
        <v>0</v>
      </c>
      <c r="F125" s="42"/>
      <c r="G125" s="4"/>
    </row>
    <row r="126" spans="1:7" ht="15" customHeight="1" x14ac:dyDescent="0.25">
      <c r="A126" s="30">
        <v>711</v>
      </c>
      <c r="B126" s="16" t="s">
        <v>159</v>
      </c>
      <c r="C126" s="16"/>
      <c r="D126" s="16"/>
      <c r="E126" s="44">
        <f>C126-D126</f>
        <v>0</v>
      </c>
      <c r="F126" s="44"/>
      <c r="G126" s="4"/>
    </row>
    <row r="127" spans="1:7" ht="15" customHeight="1" x14ac:dyDescent="0.25">
      <c r="A127" s="30">
        <v>712</v>
      </c>
      <c r="B127" s="16" t="s">
        <v>160</v>
      </c>
      <c r="C127" s="16"/>
      <c r="D127" s="16"/>
      <c r="E127" s="44">
        <f>C127-D127</f>
        <v>0</v>
      </c>
      <c r="F127" s="44"/>
      <c r="G127" s="4"/>
    </row>
    <row r="128" spans="1:7" ht="15" customHeight="1" x14ac:dyDescent="0.25">
      <c r="A128" s="30">
        <v>713</v>
      </c>
      <c r="B128" s="78" t="s">
        <v>161</v>
      </c>
      <c r="C128" s="78"/>
      <c r="D128" s="78"/>
      <c r="E128" s="50">
        <f>C128-D128</f>
        <v>0</v>
      </c>
      <c r="F128" s="50"/>
      <c r="G128" s="4"/>
    </row>
    <row r="129" spans="1:7" ht="15" customHeight="1" x14ac:dyDescent="0.25">
      <c r="A129" s="30"/>
      <c r="B129" s="31"/>
      <c r="C129" s="31"/>
      <c r="D129" s="31"/>
      <c r="E129" s="31"/>
      <c r="F129" s="31"/>
      <c r="G129" s="4"/>
    </row>
    <row r="130" spans="1:7" ht="12" customHeight="1" x14ac:dyDescent="0.3">
      <c r="A130" s="22"/>
      <c r="B130" s="35" t="s">
        <v>162</v>
      </c>
      <c r="C130" s="24"/>
      <c r="D130" s="77"/>
      <c r="E130" s="31"/>
      <c r="F130" s="31"/>
      <c r="G130" s="4"/>
    </row>
    <row r="131" spans="1:7" ht="15" customHeight="1" x14ac:dyDescent="0.25">
      <c r="A131" s="30">
        <v>714</v>
      </c>
      <c r="B131" s="53" t="s">
        <v>95</v>
      </c>
      <c r="C131" s="53"/>
      <c r="D131" s="53"/>
      <c r="E131" s="42">
        <f t="shared" ref="E131:E136" si="7">C131-D131</f>
        <v>0</v>
      </c>
      <c r="F131" s="42"/>
      <c r="G131" s="4"/>
    </row>
    <row r="132" spans="1:7" ht="15" customHeight="1" x14ac:dyDescent="0.25">
      <c r="A132" s="30">
        <v>715</v>
      </c>
      <c r="B132" s="16" t="s">
        <v>163</v>
      </c>
      <c r="C132" s="16"/>
      <c r="D132" s="16"/>
      <c r="E132" s="44">
        <f t="shared" si="7"/>
        <v>0</v>
      </c>
      <c r="F132" s="44"/>
      <c r="G132" s="4"/>
    </row>
    <row r="133" spans="1:7" ht="15" customHeight="1" x14ac:dyDescent="0.25">
      <c r="A133" s="30">
        <v>716</v>
      </c>
      <c r="B133" s="16" t="s">
        <v>164</v>
      </c>
      <c r="C133" s="16"/>
      <c r="D133" s="16"/>
      <c r="E133" s="44">
        <f t="shared" si="7"/>
        <v>0</v>
      </c>
      <c r="F133" s="44"/>
      <c r="G133" s="4"/>
    </row>
    <row r="134" spans="1:7" ht="15" customHeight="1" x14ac:dyDescent="0.25">
      <c r="A134" s="30">
        <v>717</v>
      </c>
      <c r="B134" s="16" t="s">
        <v>139</v>
      </c>
      <c r="C134" s="16"/>
      <c r="D134" s="16"/>
      <c r="E134" s="44">
        <f t="shared" si="7"/>
        <v>0</v>
      </c>
      <c r="F134" s="44"/>
      <c r="G134" s="4"/>
    </row>
    <row r="135" spans="1:7" ht="15" customHeight="1" x14ac:dyDescent="0.25">
      <c r="A135" s="30">
        <v>718</v>
      </c>
      <c r="B135" s="16" t="s">
        <v>165</v>
      </c>
      <c r="C135" s="16"/>
      <c r="D135" s="16"/>
      <c r="E135" s="44">
        <f t="shared" si="7"/>
        <v>0</v>
      </c>
      <c r="F135" s="44"/>
      <c r="G135" s="4"/>
    </row>
    <row r="136" spans="1:7" ht="15" customHeight="1" x14ac:dyDescent="0.25">
      <c r="A136" s="30">
        <v>719</v>
      </c>
      <c r="B136" s="78" t="s">
        <v>29</v>
      </c>
      <c r="C136" s="78"/>
      <c r="D136" s="78"/>
      <c r="E136" s="50">
        <f t="shared" si="7"/>
        <v>0</v>
      </c>
      <c r="F136" s="50"/>
      <c r="G136" s="4"/>
    </row>
    <row r="137" spans="1:7" ht="15" customHeight="1" x14ac:dyDescent="0.25">
      <c r="A137" s="30"/>
      <c r="B137" s="31"/>
      <c r="C137" s="31"/>
      <c r="D137" s="31"/>
      <c r="E137" s="31"/>
      <c r="F137" s="31"/>
      <c r="G137" s="4"/>
    </row>
    <row r="138" spans="1:7" ht="12" customHeight="1" x14ac:dyDescent="0.3">
      <c r="A138" s="22"/>
      <c r="B138" s="35" t="s">
        <v>166</v>
      </c>
      <c r="C138" s="24"/>
      <c r="D138" s="77"/>
      <c r="E138" s="31"/>
      <c r="F138" s="31"/>
      <c r="G138" s="4"/>
    </row>
    <row r="139" spans="1:7" ht="15" customHeight="1" x14ac:dyDescent="0.25">
      <c r="A139" s="30">
        <v>720</v>
      </c>
      <c r="B139" s="53" t="s">
        <v>95</v>
      </c>
      <c r="C139" s="53"/>
      <c r="D139" s="53"/>
      <c r="E139" s="42">
        <f>C139-D139</f>
        <v>0</v>
      </c>
      <c r="F139" s="42"/>
      <c r="G139" s="4"/>
    </row>
    <row r="140" spans="1:7" ht="15" customHeight="1" x14ac:dyDescent="0.25">
      <c r="A140" s="30">
        <v>721</v>
      </c>
      <c r="B140" s="16" t="s">
        <v>167</v>
      </c>
      <c r="C140" s="16"/>
      <c r="D140" s="16"/>
      <c r="E140" s="44">
        <f t="shared" ref="E140:E150" si="8">C140-D140</f>
        <v>0</v>
      </c>
      <c r="F140" s="44"/>
      <c r="G140" s="4"/>
    </row>
    <row r="141" spans="1:7" ht="15" customHeight="1" x14ac:dyDescent="0.25">
      <c r="A141" s="30"/>
      <c r="B141" s="16" t="s">
        <v>168</v>
      </c>
      <c r="C141" s="16"/>
      <c r="D141" s="16"/>
      <c r="E141" s="44">
        <f t="shared" si="8"/>
        <v>0</v>
      </c>
      <c r="F141" s="44"/>
      <c r="G141" s="4"/>
    </row>
    <row r="142" spans="1:7" ht="15" customHeight="1" x14ac:dyDescent="0.25">
      <c r="A142" s="30"/>
      <c r="B142" s="16" t="s">
        <v>169</v>
      </c>
      <c r="C142" s="16"/>
      <c r="D142" s="16"/>
      <c r="E142" s="44">
        <f t="shared" si="8"/>
        <v>0</v>
      </c>
      <c r="F142" s="44"/>
      <c r="G142" s="4"/>
    </row>
    <row r="143" spans="1:7" ht="15" customHeight="1" x14ac:dyDescent="0.25">
      <c r="A143" s="30">
        <v>722</v>
      </c>
      <c r="B143" s="16" t="s">
        <v>165</v>
      </c>
      <c r="C143" s="16"/>
      <c r="D143" s="16"/>
      <c r="E143" s="44">
        <f t="shared" si="8"/>
        <v>0</v>
      </c>
      <c r="F143" s="44"/>
      <c r="G143" s="4"/>
    </row>
    <row r="144" spans="1:7" ht="15" customHeight="1" x14ac:dyDescent="0.25">
      <c r="A144" s="30">
        <v>723</v>
      </c>
      <c r="B144" s="79" t="s">
        <v>170</v>
      </c>
      <c r="C144" s="79"/>
      <c r="D144" s="79"/>
      <c r="E144" s="44">
        <f t="shared" si="8"/>
        <v>0</v>
      </c>
      <c r="F144" s="44"/>
      <c r="G144" s="4"/>
    </row>
    <row r="145" spans="1:7" ht="15" customHeight="1" x14ac:dyDescent="0.25">
      <c r="A145" s="30">
        <v>724</v>
      </c>
      <c r="B145" s="79" t="s">
        <v>171</v>
      </c>
      <c r="C145" s="79"/>
      <c r="D145" s="79"/>
      <c r="E145" s="44">
        <f t="shared" si="8"/>
        <v>0</v>
      </c>
      <c r="F145" s="44"/>
      <c r="G145" s="4"/>
    </row>
    <row r="146" spans="1:7" ht="15" customHeight="1" x14ac:dyDescent="0.25">
      <c r="A146" s="30">
        <v>725</v>
      </c>
      <c r="B146" s="79" t="s">
        <v>172</v>
      </c>
      <c r="C146" s="79"/>
      <c r="D146" s="79"/>
      <c r="E146" s="44">
        <f t="shared" si="8"/>
        <v>0</v>
      </c>
      <c r="F146" s="44"/>
      <c r="G146" s="4"/>
    </row>
    <row r="147" spans="1:7" ht="15" customHeight="1" x14ac:dyDescent="0.25">
      <c r="A147" s="30">
        <v>726</v>
      </c>
      <c r="B147" s="79" t="s">
        <v>173</v>
      </c>
      <c r="C147" s="79"/>
      <c r="D147" s="79"/>
      <c r="E147" s="44">
        <f t="shared" si="8"/>
        <v>0</v>
      </c>
      <c r="F147" s="44"/>
      <c r="G147" s="4"/>
    </row>
    <row r="148" spans="1:7" ht="15" customHeight="1" x14ac:dyDescent="0.25">
      <c r="A148" s="30">
        <v>727</v>
      </c>
      <c r="B148" s="79" t="s">
        <v>174</v>
      </c>
      <c r="C148" s="79"/>
      <c r="D148" s="79"/>
      <c r="E148" s="44">
        <f t="shared" si="8"/>
        <v>0</v>
      </c>
      <c r="F148" s="44"/>
      <c r="G148" s="4"/>
    </row>
    <row r="149" spans="1:7" ht="15" customHeight="1" x14ac:dyDescent="0.25">
      <c r="A149" s="30">
        <v>728</v>
      </c>
      <c r="B149" s="79" t="s">
        <v>175</v>
      </c>
      <c r="C149" s="79"/>
      <c r="D149" s="79"/>
      <c r="E149" s="44">
        <f t="shared" si="8"/>
        <v>0</v>
      </c>
      <c r="F149" s="44"/>
      <c r="G149" s="4"/>
    </row>
    <row r="150" spans="1:7" ht="15" customHeight="1" x14ac:dyDescent="0.25">
      <c r="A150" s="30">
        <v>729</v>
      </c>
      <c r="B150" s="78" t="s">
        <v>29</v>
      </c>
      <c r="C150" s="78"/>
      <c r="D150" s="78"/>
      <c r="E150" s="50">
        <f t="shared" si="8"/>
        <v>0</v>
      </c>
      <c r="F150" s="50"/>
      <c r="G150" s="4"/>
    </row>
    <row r="151" spans="1:7" x14ac:dyDescent="0.25">
      <c r="A151" s="31"/>
      <c r="B151" s="31"/>
      <c r="C151" s="31"/>
      <c r="D151" s="31"/>
      <c r="E151" s="31"/>
      <c r="F151" s="31"/>
    </row>
    <row r="152" spans="1:7" ht="13.5" thickBot="1" x14ac:dyDescent="0.35">
      <c r="A152" s="31"/>
      <c r="B152" s="5" t="s">
        <v>176</v>
      </c>
      <c r="C152" s="17">
        <f>SUM(C123:C151)</f>
        <v>0</v>
      </c>
      <c r="D152" s="17">
        <f>SUM(D123:D151)</f>
        <v>0</v>
      </c>
      <c r="E152" s="17">
        <f>SUM(E123:E151)</f>
        <v>0</v>
      </c>
      <c r="F152" s="31"/>
    </row>
    <row r="153" spans="1:7" x14ac:dyDescent="0.25">
      <c r="A153" s="31"/>
      <c r="B153" s="31"/>
      <c r="C153" s="31"/>
      <c r="D153" s="31"/>
      <c r="E153" s="31"/>
      <c r="F153" s="31"/>
    </row>
    <row r="154" spans="1:7" s="6" customFormat="1" ht="20.149999999999999" customHeight="1" x14ac:dyDescent="0.35">
      <c r="A154" s="27" t="s">
        <v>177</v>
      </c>
      <c r="B154" s="29" t="s">
        <v>71</v>
      </c>
    </row>
    <row r="155" spans="1:7" ht="12" customHeight="1" x14ac:dyDescent="0.3">
      <c r="A155" s="69"/>
      <c r="B155" s="42"/>
      <c r="C155" s="42"/>
      <c r="D155" s="70"/>
      <c r="E155" s="42"/>
      <c r="F155" s="42"/>
      <c r="G155" s="4"/>
    </row>
    <row r="156" spans="1:7" ht="12" customHeight="1" x14ac:dyDescent="0.3">
      <c r="A156" s="71" t="s">
        <v>84</v>
      </c>
      <c r="B156" s="44"/>
      <c r="C156" s="44"/>
      <c r="D156" s="72"/>
      <c r="E156" s="55"/>
      <c r="F156" s="44"/>
      <c r="G156" s="4"/>
    </row>
    <row r="157" spans="1:7" ht="12" customHeight="1" x14ac:dyDescent="0.3">
      <c r="A157" s="73" t="s">
        <v>62</v>
      </c>
      <c r="B157" s="74" t="s">
        <v>63</v>
      </c>
      <c r="C157" s="75" t="s">
        <v>85</v>
      </c>
      <c r="D157" s="76" t="str">
        <f>D4</f>
        <v>Final cost</v>
      </c>
      <c r="E157" s="76" t="str">
        <f>E4</f>
        <v>Variance</v>
      </c>
      <c r="F157" s="75" t="s">
        <v>87</v>
      </c>
      <c r="G157" s="4"/>
    </row>
    <row r="158" spans="1:7" ht="12" customHeight="1" x14ac:dyDescent="0.3">
      <c r="A158" s="22"/>
      <c r="B158" s="35"/>
      <c r="C158" s="24"/>
      <c r="D158" s="77"/>
      <c r="E158" s="31"/>
      <c r="F158" s="31"/>
      <c r="G158" s="4"/>
    </row>
    <row r="159" spans="1:7" ht="15" customHeight="1" x14ac:dyDescent="0.25">
      <c r="A159" s="30">
        <v>810</v>
      </c>
      <c r="B159" s="53" t="s">
        <v>178</v>
      </c>
      <c r="C159" s="53"/>
      <c r="D159" s="53"/>
      <c r="E159" s="42">
        <f>C159-D159</f>
        <v>0</v>
      </c>
      <c r="F159" s="42"/>
      <c r="G159" s="4"/>
    </row>
    <row r="160" spans="1:7" ht="15" customHeight="1" x14ac:dyDescent="0.25">
      <c r="A160" s="30">
        <v>811</v>
      </c>
      <c r="B160" s="16" t="s">
        <v>179</v>
      </c>
      <c r="C160" s="16"/>
      <c r="D160" s="16"/>
      <c r="E160" s="44">
        <f>C160-D160</f>
        <v>0</v>
      </c>
      <c r="F160" s="44"/>
      <c r="G160" s="4"/>
    </row>
    <row r="161" spans="1:7" ht="15" customHeight="1" x14ac:dyDescent="0.25">
      <c r="A161" s="30">
        <v>812</v>
      </c>
      <c r="B161" s="16" t="s">
        <v>180</v>
      </c>
      <c r="C161" s="16"/>
      <c r="D161" s="16"/>
      <c r="E161" s="44">
        <f>C161-D161</f>
        <v>0</v>
      </c>
      <c r="F161" s="44"/>
      <c r="G161" s="4"/>
    </row>
    <row r="162" spans="1:7" ht="15" customHeight="1" x14ac:dyDescent="0.25">
      <c r="A162" s="30">
        <v>813</v>
      </c>
      <c r="B162" s="79" t="s">
        <v>112</v>
      </c>
      <c r="C162" s="79"/>
      <c r="D162" s="79"/>
      <c r="E162" s="44">
        <f>C162-D162</f>
        <v>0</v>
      </c>
      <c r="F162" s="44"/>
      <c r="G162" s="4"/>
    </row>
    <row r="163" spans="1:7" ht="15" customHeight="1" x14ac:dyDescent="0.25">
      <c r="A163" s="30">
        <v>814</v>
      </c>
      <c r="B163" s="78" t="s">
        <v>181</v>
      </c>
      <c r="C163" s="78">
        <v>0</v>
      </c>
      <c r="D163" s="78"/>
      <c r="E163" s="50">
        <f>C163-D163</f>
        <v>0</v>
      </c>
      <c r="F163" s="50"/>
      <c r="G163" s="4"/>
    </row>
    <row r="164" spans="1:7" x14ac:dyDescent="0.25">
      <c r="A164" s="31"/>
      <c r="B164" s="31"/>
      <c r="C164" s="31"/>
      <c r="D164" s="31"/>
      <c r="E164" s="31"/>
      <c r="F164" s="31"/>
    </row>
    <row r="165" spans="1:7" ht="13.5" thickBot="1" x14ac:dyDescent="0.35">
      <c r="A165" s="31"/>
      <c r="B165" s="5" t="s">
        <v>182</v>
      </c>
      <c r="C165" s="17">
        <f>SUM(C159:C164)</f>
        <v>0</v>
      </c>
      <c r="D165" s="17">
        <f>SUM(D159:D164)</f>
        <v>0</v>
      </c>
      <c r="E165" s="17">
        <f>SUM(E159:E164)</f>
        <v>0</v>
      </c>
      <c r="F165" s="31"/>
    </row>
    <row r="166" spans="1:7" x14ac:dyDescent="0.25">
      <c r="A166" s="31"/>
      <c r="B166" s="31"/>
      <c r="C166" s="31"/>
      <c r="D166" s="31"/>
      <c r="E166" s="31"/>
      <c r="F166" s="31"/>
    </row>
    <row r="167" spans="1:7" s="6" customFormat="1" ht="20.149999999999999" customHeight="1" x14ac:dyDescent="0.35">
      <c r="A167" s="27" t="s">
        <v>183</v>
      </c>
      <c r="B167" s="29" t="s">
        <v>72</v>
      </c>
    </row>
    <row r="168" spans="1:7" ht="12" customHeight="1" x14ac:dyDescent="0.3">
      <c r="A168" s="69"/>
      <c r="B168" s="42"/>
      <c r="C168" s="42"/>
      <c r="D168" s="70"/>
      <c r="E168" s="42"/>
      <c r="F168" s="42"/>
      <c r="G168" s="4"/>
    </row>
    <row r="169" spans="1:7" ht="12" customHeight="1" x14ac:dyDescent="0.3">
      <c r="A169" s="71" t="s">
        <v>84</v>
      </c>
      <c r="B169" s="44"/>
      <c r="C169" s="44"/>
      <c r="D169" s="72"/>
      <c r="E169" s="55"/>
      <c r="F169" s="44"/>
      <c r="G169" s="4"/>
    </row>
    <row r="170" spans="1:7" ht="12" customHeight="1" x14ac:dyDescent="0.3">
      <c r="A170" s="73" t="s">
        <v>62</v>
      </c>
      <c r="B170" s="74" t="s">
        <v>63</v>
      </c>
      <c r="C170" s="75" t="s">
        <v>85</v>
      </c>
      <c r="D170" s="76" t="str">
        <f>D4</f>
        <v>Final cost</v>
      </c>
      <c r="E170" s="76" t="str">
        <f>E4</f>
        <v>Variance</v>
      </c>
      <c r="F170" s="75" t="s">
        <v>87</v>
      </c>
      <c r="G170" s="4"/>
    </row>
    <row r="171" spans="1:7" ht="12" customHeight="1" x14ac:dyDescent="0.3">
      <c r="A171" s="22"/>
      <c r="B171" s="35"/>
      <c r="C171" s="24"/>
      <c r="D171" s="77"/>
      <c r="E171" s="31"/>
      <c r="F171" s="31"/>
      <c r="G171" s="4"/>
    </row>
    <row r="172" spans="1:7" ht="15" customHeight="1" x14ac:dyDescent="0.25">
      <c r="A172" s="30">
        <v>910</v>
      </c>
      <c r="B172" s="53" t="s">
        <v>184</v>
      </c>
      <c r="C172" s="53"/>
      <c r="D172" s="53"/>
      <c r="E172" s="42">
        <f>C172-D172</f>
        <v>0</v>
      </c>
      <c r="F172" s="42"/>
      <c r="G172" s="4"/>
    </row>
    <row r="173" spans="1:7" ht="15" customHeight="1" x14ac:dyDescent="0.25">
      <c r="A173" s="30"/>
      <c r="B173" s="81" t="s">
        <v>185</v>
      </c>
      <c r="C173" s="81"/>
      <c r="D173" s="81"/>
      <c r="E173" s="44">
        <f t="shared" ref="E173:E179" si="9">C173-D173</f>
        <v>0</v>
      </c>
      <c r="F173" s="44"/>
      <c r="G173" s="4"/>
    </row>
    <row r="174" spans="1:7" ht="15" customHeight="1" x14ac:dyDescent="0.25">
      <c r="A174" s="30">
        <v>911</v>
      </c>
      <c r="B174" s="16" t="s">
        <v>186</v>
      </c>
      <c r="C174" s="16"/>
      <c r="D174" s="16"/>
      <c r="E174" s="44">
        <f t="shared" si="9"/>
        <v>0</v>
      </c>
      <c r="F174" s="44"/>
      <c r="G174" s="4"/>
    </row>
    <row r="175" spans="1:7" ht="15" customHeight="1" x14ac:dyDescent="0.25">
      <c r="A175" s="30">
        <v>912</v>
      </c>
      <c r="B175" s="16" t="s">
        <v>139</v>
      </c>
      <c r="C175" s="16"/>
      <c r="D175" s="16"/>
      <c r="E175" s="44">
        <f t="shared" si="9"/>
        <v>0</v>
      </c>
      <c r="F175" s="44"/>
      <c r="G175" s="4"/>
    </row>
    <row r="176" spans="1:7" ht="15" customHeight="1" x14ac:dyDescent="0.25">
      <c r="A176" s="30">
        <v>913</v>
      </c>
      <c r="B176" s="79" t="s">
        <v>187</v>
      </c>
      <c r="C176" s="79"/>
      <c r="D176" s="79"/>
      <c r="E176" s="44">
        <f t="shared" si="9"/>
        <v>0</v>
      </c>
      <c r="F176" s="44"/>
      <c r="G176" s="4"/>
    </row>
    <row r="177" spans="1:7" ht="15" customHeight="1" x14ac:dyDescent="0.25">
      <c r="A177" s="30">
        <v>914</v>
      </c>
      <c r="B177" s="79" t="s">
        <v>31</v>
      </c>
      <c r="C177" s="79"/>
      <c r="D177" s="79"/>
      <c r="E177" s="44">
        <f t="shared" si="9"/>
        <v>0</v>
      </c>
      <c r="F177" s="44"/>
      <c r="G177" s="4"/>
    </row>
    <row r="178" spans="1:7" ht="15" customHeight="1" x14ac:dyDescent="0.25">
      <c r="A178" s="30">
        <v>915</v>
      </c>
      <c r="B178" s="79" t="s">
        <v>188</v>
      </c>
      <c r="C178" s="79"/>
      <c r="D178" s="79"/>
      <c r="E178" s="44">
        <f t="shared" si="9"/>
        <v>0</v>
      </c>
      <c r="F178" s="44"/>
      <c r="G178" s="4"/>
    </row>
    <row r="179" spans="1:7" ht="15" customHeight="1" x14ac:dyDescent="0.25">
      <c r="A179" s="30">
        <v>916</v>
      </c>
      <c r="B179" s="78" t="s">
        <v>161</v>
      </c>
      <c r="C179" s="78"/>
      <c r="D179" s="78"/>
      <c r="E179" s="50">
        <f t="shared" si="9"/>
        <v>0</v>
      </c>
      <c r="F179" s="50"/>
      <c r="G179" s="4"/>
    </row>
    <row r="180" spans="1:7" x14ac:dyDescent="0.25">
      <c r="A180" s="31"/>
      <c r="B180" s="31"/>
      <c r="C180" s="31"/>
      <c r="D180" s="31"/>
      <c r="E180" s="31"/>
      <c r="F180" s="31"/>
    </row>
    <row r="181" spans="1:7" ht="13.5" thickBot="1" x14ac:dyDescent="0.35">
      <c r="A181" s="31"/>
      <c r="B181" s="5" t="s">
        <v>189</v>
      </c>
      <c r="C181" s="17">
        <f>SUM(C172:C180)</f>
        <v>0</v>
      </c>
      <c r="D181" s="17">
        <f>SUM(D172:D180)</f>
        <v>0</v>
      </c>
      <c r="E181" s="17">
        <f>SUM(E172:E180)</f>
        <v>0</v>
      </c>
      <c r="F181" s="31"/>
    </row>
    <row r="182" spans="1:7" x14ac:dyDescent="0.25">
      <c r="A182" s="31"/>
      <c r="B182" s="31"/>
      <c r="C182" s="31"/>
      <c r="D182" s="31"/>
      <c r="E182" s="31"/>
      <c r="F182" s="31"/>
    </row>
    <row r="183" spans="1:7" s="6" customFormat="1" ht="20.149999999999999" customHeight="1" x14ac:dyDescent="0.35">
      <c r="A183" s="27" t="s">
        <v>190</v>
      </c>
      <c r="B183" s="29" t="s">
        <v>73</v>
      </c>
    </row>
    <row r="184" spans="1:7" ht="12" customHeight="1" x14ac:dyDescent="0.3">
      <c r="A184" s="69"/>
      <c r="B184" s="42"/>
      <c r="C184" s="42"/>
      <c r="D184" s="70"/>
      <c r="E184" s="42"/>
      <c r="F184" s="42"/>
      <c r="G184" s="4"/>
    </row>
    <row r="185" spans="1:7" ht="12" customHeight="1" x14ac:dyDescent="0.3">
      <c r="A185" s="71" t="s">
        <v>84</v>
      </c>
      <c r="B185" s="44"/>
      <c r="C185" s="44"/>
      <c r="D185" s="72"/>
      <c r="E185" s="55"/>
      <c r="F185" s="44"/>
      <c r="G185" s="4"/>
    </row>
    <row r="186" spans="1:7" ht="12" customHeight="1" x14ac:dyDescent="0.3">
      <c r="A186" s="73" t="s">
        <v>62</v>
      </c>
      <c r="B186" s="74" t="s">
        <v>63</v>
      </c>
      <c r="C186" s="75" t="s">
        <v>85</v>
      </c>
      <c r="D186" s="76" t="str">
        <f>D4</f>
        <v>Final cost</v>
      </c>
      <c r="E186" s="76" t="str">
        <f>E4</f>
        <v>Variance</v>
      </c>
      <c r="F186" s="75" t="s">
        <v>87</v>
      </c>
      <c r="G186" s="4"/>
    </row>
    <row r="187" spans="1:7" ht="12" customHeight="1" x14ac:dyDescent="0.3">
      <c r="A187" s="22"/>
      <c r="B187" s="35"/>
      <c r="C187" s="24"/>
      <c r="D187" s="77"/>
      <c r="E187" s="31"/>
      <c r="F187" s="31"/>
      <c r="G187" s="4"/>
    </row>
    <row r="188" spans="1:7" ht="15" customHeight="1" x14ac:dyDescent="0.25">
      <c r="A188" s="30">
        <v>1010</v>
      </c>
      <c r="B188" s="53" t="s">
        <v>191</v>
      </c>
      <c r="C188" s="53"/>
      <c r="D188" s="53"/>
      <c r="E188" s="42">
        <f>C188-D188</f>
        <v>0</v>
      </c>
      <c r="F188" s="42"/>
      <c r="G188" s="4"/>
    </row>
    <row r="189" spans="1:7" ht="15" customHeight="1" x14ac:dyDescent="0.25">
      <c r="A189" s="30">
        <v>1011</v>
      </c>
      <c r="B189" s="81" t="s">
        <v>192</v>
      </c>
      <c r="C189" s="81"/>
      <c r="D189" s="81"/>
      <c r="E189" s="44">
        <f t="shared" ref="E189:E195" si="10">C189-D189</f>
        <v>0</v>
      </c>
      <c r="F189" s="44"/>
      <c r="G189" s="4"/>
    </row>
    <row r="190" spans="1:7" ht="15" customHeight="1" x14ac:dyDescent="0.25">
      <c r="A190" s="30">
        <v>1012</v>
      </c>
      <c r="B190" s="16" t="s">
        <v>68</v>
      </c>
      <c r="C190" s="16"/>
      <c r="D190" s="16"/>
      <c r="E190" s="44">
        <f t="shared" si="10"/>
        <v>0</v>
      </c>
      <c r="F190" s="44"/>
      <c r="G190" s="4"/>
    </row>
    <row r="191" spans="1:7" ht="15" customHeight="1" x14ac:dyDescent="0.25">
      <c r="A191" s="30">
        <v>1013</v>
      </c>
      <c r="B191" s="16" t="s">
        <v>193</v>
      </c>
      <c r="C191" s="16"/>
      <c r="D191" s="16"/>
      <c r="E191" s="44">
        <f t="shared" si="10"/>
        <v>0</v>
      </c>
      <c r="F191" s="44"/>
      <c r="G191" s="4"/>
    </row>
    <row r="192" spans="1:7" ht="15" customHeight="1" x14ac:dyDescent="0.25">
      <c r="A192" s="30">
        <v>1014</v>
      </c>
      <c r="B192" s="79" t="s">
        <v>194</v>
      </c>
      <c r="C192" s="79"/>
      <c r="D192" s="79"/>
      <c r="E192" s="44">
        <f t="shared" si="10"/>
        <v>0</v>
      </c>
      <c r="F192" s="44"/>
      <c r="G192" s="4"/>
    </row>
    <row r="193" spans="1:7" ht="15" customHeight="1" x14ac:dyDescent="0.25">
      <c r="A193" s="30">
        <v>1015</v>
      </c>
      <c r="B193" s="79" t="s">
        <v>195</v>
      </c>
      <c r="C193" s="79"/>
      <c r="D193" s="79"/>
      <c r="E193" s="44">
        <f t="shared" si="10"/>
        <v>0</v>
      </c>
      <c r="F193" s="44"/>
      <c r="G193" s="4"/>
    </row>
    <row r="194" spans="1:7" ht="15" customHeight="1" x14ac:dyDescent="0.25">
      <c r="A194" s="30">
        <v>1016</v>
      </c>
      <c r="B194" s="79" t="s">
        <v>196</v>
      </c>
      <c r="C194" s="79"/>
      <c r="D194" s="79"/>
      <c r="E194" s="44">
        <f t="shared" si="10"/>
        <v>0</v>
      </c>
      <c r="F194" s="44"/>
      <c r="G194" s="4"/>
    </row>
    <row r="195" spans="1:7" ht="15" customHeight="1" x14ac:dyDescent="0.25">
      <c r="A195" s="30">
        <v>1017</v>
      </c>
      <c r="B195" s="78" t="s">
        <v>197</v>
      </c>
      <c r="C195" s="78"/>
      <c r="D195" s="78"/>
      <c r="E195" s="50">
        <f t="shared" si="10"/>
        <v>0</v>
      </c>
      <c r="F195" s="50"/>
      <c r="G195" s="4"/>
    </row>
    <row r="196" spans="1:7" x14ac:dyDescent="0.25">
      <c r="A196" s="31"/>
      <c r="B196" s="31"/>
      <c r="C196" s="31"/>
      <c r="D196" s="31"/>
      <c r="E196" s="31"/>
      <c r="F196" s="31"/>
    </row>
    <row r="197" spans="1:7" ht="13.5" thickBot="1" x14ac:dyDescent="0.35">
      <c r="A197" s="31"/>
      <c r="B197" s="5" t="s">
        <v>198</v>
      </c>
      <c r="C197" s="17">
        <f>SUM(C188:C196)</f>
        <v>0</v>
      </c>
      <c r="D197" s="17">
        <f>SUM(D188:D196)</f>
        <v>0</v>
      </c>
      <c r="E197" s="17">
        <f>SUM(E188:E196)</f>
        <v>0</v>
      </c>
      <c r="F197" s="31"/>
    </row>
    <row r="198" spans="1:7" x14ac:dyDescent="0.25">
      <c r="A198" s="31"/>
      <c r="B198" s="31"/>
      <c r="C198" s="31"/>
      <c r="D198" s="31"/>
      <c r="E198" s="31"/>
      <c r="F198" s="31"/>
    </row>
    <row r="199" spans="1:7" x14ac:dyDescent="0.25">
      <c r="A199" s="31"/>
      <c r="B199" s="31"/>
      <c r="C199" s="31"/>
      <c r="D199" s="31"/>
      <c r="E199" s="31"/>
      <c r="F199" s="31"/>
    </row>
    <row r="200" spans="1:7" x14ac:dyDescent="0.25">
      <c r="A200" s="31"/>
      <c r="B200" s="31"/>
      <c r="C200" s="31"/>
      <c r="D200" s="31"/>
      <c r="E200" s="31"/>
      <c r="F200" s="31"/>
    </row>
  </sheetData>
  <phoneticPr fontId="0" type="noConversion"/>
  <pageMargins left="0.19685039370078741" right="0.11811023622047245" top="0.98425196850393704" bottom="0.98425196850393704" header="0.51181102362204722" footer="0.51181102362204722"/>
  <pageSetup scale="95" orientation="portrait" r:id="rId1"/>
  <headerFooter alignWithMargins="0"/>
  <rowBreaks count="4" manualBreakCount="4">
    <brk id="44" max="65535" man="1"/>
    <brk id="80" max="65535" man="1"/>
    <brk id="118" max="65535" man="1"/>
    <brk id="153" max="6553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eate a new document." ma:contentTypeScope="" ma:versionID="9559185705f56825203b8c75d204427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bfd416e5b0ecbc95dc74fc25d8a05c1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CMFREL-1750552771-1359</_dlc_DocId>
    <_dlc_DocIdUrl xmlns="dc2e72fa-f2bf-4b7e-897e-98e66666beee">
      <Url>https://telefilm.sharepoint.com/sites/TheRebrandGroup/_layouts/15/DocIdRedir.aspx?ID=CMFREL-1750552771-1359</Url>
      <Description>CMFREL-1750552771-1359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CDA353E-BFAB-4699-8463-1D27534AC6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20DA8D-3565-4D7E-8C19-25E95C649B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363C71-343B-4B25-BA54-9660B9EDB213}">
  <ds:schemaRefs>
    <ds:schemaRef ds:uri="995c7fa0-c7ce-4135-b1bb-e7af7b680b45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dcmitype/"/>
    <ds:schemaRef ds:uri="dc2e72fa-f2bf-4b7e-897e-98e66666beee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2232A72A-48BA-42DD-9680-15F53AD3CC5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Information</vt:lpstr>
      <vt:lpstr>Summary</vt:lpstr>
      <vt:lpstr>Details</vt:lpstr>
      <vt:lpstr>Cover!Print_Area</vt:lpstr>
    </vt:vector>
  </TitlesOfParts>
  <Manager/>
  <Company>Téléfilm Canada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Nadia Myre</dc:creator>
  <cp:keywords/>
  <dc:description/>
  <cp:lastModifiedBy>Voogt, Patricia (HAL)</cp:lastModifiedBy>
  <cp:revision/>
  <dcterms:created xsi:type="dcterms:W3CDTF">2000-05-19T14:41:56Z</dcterms:created>
  <dcterms:modified xsi:type="dcterms:W3CDTF">2023-08-25T19:34:22Z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Order">
    <vt:r8>101100</vt:r8>
  </property>
  <property fmtid="{D5CDD505-2E9C-101B-9397-08002B2CF9AE}" pid="4" name="TfBusinessProcess">
    <vt:lpwstr/>
  </property>
  <property fmtid="{D5CDD505-2E9C-101B-9397-08002B2CF9AE}" pid="5" name="TfProject">
    <vt:lpwstr/>
  </property>
  <property fmtid="{D5CDD505-2E9C-101B-9397-08002B2CF9AE}" pid="6" name="TfDocType">
    <vt:lpwstr/>
  </property>
  <property fmtid="{D5CDD505-2E9C-101B-9397-08002B2CF9AE}" pid="7" name="TfClassification">
    <vt:lpwstr/>
  </property>
  <property fmtid="{D5CDD505-2E9C-101B-9397-08002B2CF9AE}" pid="8" name="_dlc_DocIdItemGuid">
    <vt:lpwstr>fd49337c-469a-4f51-bb85-d68e7cb0667d</vt:lpwstr>
  </property>
</Properties>
</file>